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63d6ac22d574f1c" /></Relationships>
</file>

<file path=xl/workbook.xml><?xml version="1.0" encoding="utf-8"?>
<x:workbook xmlns:x="http://schemas.openxmlformats.org/spreadsheetml/2006/main">
  <x:sheets>
    <x:sheet xmlns:r="http://schemas.openxmlformats.org/officeDocument/2006/relationships" name="Cover" sheetId="1" r:id="R27c155eea6144922"/>
    <x:sheet xmlns:r="http://schemas.openxmlformats.org/officeDocument/2006/relationships" name="Read Me" sheetId="2" r:id="R7be49fdb28f74ab2"/>
    <x:sheet xmlns:r="http://schemas.openxmlformats.org/officeDocument/2006/relationships" name="Summary" sheetId="3" r:id="R3110d1b2473646ad"/>
    <x:sheet xmlns:r="http://schemas.openxmlformats.org/officeDocument/2006/relationships" name="Assumptions" sheetId="4" r:id="R5198986ce41c46e9"/>
    <x:sheet xmlns:r="http://schemas.openxmlformats.org/officeDocument/2006/relationships" name="Historical" sheetId="5" r:id="Raf6f0359a1af476e"/>
    <x:sheet xmlns:r="http://schemas.openxmlformats.org/officeDocument/2006/relationships" name="Schedules" sheetId="6" r:id="Rd4ac0198e1014546"/>
    <x:sheet xmlns:r="http://schemas.openxmlformats.org/officeDocument/2006/relationships" name="Income Statement" sheetId="7" r:id="R33488940fd4a4b66"/>
    <x:sheet xmlns:r="http://schemas.openxmlformats.org/officeDocument/2006/relationships" name="Balance Sheet" sheetId="8" r:id="R1ef63f153c2e4a6c"/>
    <x:sheet xmlns:r="http://schemas.openxmlformats.org/officeDocument/2006/relationships" name="Cash Flow" sheetId="9" r:id="R7950508a412d46bc"/>
    <x:sheet xmlns:r="http://schemas.openxmlformats.org/officeDocument/2006/relationships" name="Checks" sheetId="10" r:id="Ra486f0dc4f9044c4"/>
    <x:sheet xmlns:r="http://schemas.openxmlformats.org/officeDocument/2006/relationships" name="Sources &amp; Version" sheetId="11" r:id="R14088c53697c4a4e"/>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yyyy-mm-dd"/>
    <x:numFmt numFmtId="201" formatCode="yyyy&quot;E&quot;"/>
    <x:numFmt numFmtId="202" formatCode="0.0%;(0.0%);-"/>
    <x:numFmt numFmtId="203" formatCode="0.0;(0.0);-"/>
    <x:numFmt numFmtId="204" formatCode="#,##0.0;(#,##0.0);-"/>
    <x:numFmt numFmtId="205" formatCode="yyyy&quot;A&quot;"/>
    <x:numFmt numFmtId="206" formatCode="0.00"/>
  </x:numFmts>
  <x:fonts count="25">
    <x:font>
      <x:sz val="11"/>
      <x:name val="Carlito"/>
    </x:font>
    <x:font>
      <x:sz val="10"/>
      <x:color rgb="FF101827"/>
      <x:name val="Aptos"/>
    </x:font>
    <x:font>
      <x:b/>
      <x:sz val="20"/>
      <x:color rgb="FFFFFFFF"/>
      <x:name val="Aptos Display"/>
    </x:font>
    <x:font>
      <x:sz val="10"/>
      <x:color rgb="FFDDE8F5"/>
      <x:name val="Aptos"/>
    </x:font>
    <x:font>
      <x:b/>
      <x:sz val="24"/>
      <x:color rgb="FF101827"/>
      <x:name val="Aptos Display"/>
    </x:font>
    <x:font>
      <x:b/>
      <x:sz val="10"/>
      <x:color rgb="FFFFFFFF"/>
      <x:name val="Aptos"/>
    </x:font>
    <x:font>
      <x:b/>
      <x:sz val="20"/>
      <x:color rgb="FF0F9F8F"/>
      <x:name val="Aptos"/>
    </x:font>
    <x:font>
      <x:b/>
      <x:sz val="11"/>
      <x:color rgb="FFFFFFFF"/>
      <x:name val="Aptos"/>
    </x:font>
    <x:font>
      <x:b/>
      <x:sz val="10"/>
      <x:color rgb="FF101827"/>
      <x:name val="Aptos"/>
    </x:font>
    <x:font>
      <x:sz val="10"/>
      <x:color rgb="FF5B687A"/>
      <x:name val="Aptos"/>
    </x:font>
    <x:font>
      <x:b/>
      <x:sz val="10"/>
      <x:color rgb="FF5B687A"/>
      <x:name val="Aptos"/>
    </x:font>
    <x:font>
      <x:b/>
      <x:sz val="10"/>
      <x:color rgb="FF0000FF"/>
      <x:name val="Aptos"/>
    </x:font>
    <x:font>
      <x:b/>
      <x:sz val="10"/>
      <x:color rgb="FF000000"/>
      <x:name val="Aptos"/>
    </x:font>
    <x:font>
      <x:b/>
      <x:sz val="10"/>
      <x:color rgb="FF008000"/>
      <x:name val="Aptos"/>
    </x:font>
    <x:font>
      <x:i/>
      <x:sz val="10"/>
      <x:color rgb="FF8A5A00"/>
      <x:name val="Aptos"/>
    </x:font>
    <x:font>
      <x:b/>
      <x:sz val="10"/>
      <x:color rgb="FF075CCF"/>
      <x:name val="Aptos"/>
    </x:font>
    <x:font>
      <x:sz val="10"/>
      <x:color rgb="FF0000FF"/>
      <x:name val="Aptos"/>
    </x:font>
    <x:font>
      <x:sz val="10"/>
      <x:color rgb="FF000000"/>
      <x:name val="Aptos"/>
    </x:font>
    <x:font>
      <x:sz val="10"/>
      <x:color rgb="FF8A5A00"/>
      <x:name val="Aptos"/>
    </x:font>
    <x:font>
      <x:sz val="10"/>
      <x:color rgb="FF008000"/>
      <x:name val="Aptos"/>
    </x:font>
    <x:font>
      <x:b/>
      <x:sz val="11"/>
      <x:color rgb="FF008000"/>
      <x:name val="Aptos"/>
    </x:font>
    <x:font>
      <x:b/>
      <x:sz val="18"/>
      <x:color rgb="FF0F9F8F"/>
      <x:name val="Aptos"/>
    </x:font>
    <x:font>
      <x:b/>
      <x:sz val="19"/>
      <x:color rgb="FF8A5A00"/>
      <x:name val="Aptos"/>
    </x:font>
    <x:font>
      <x:b/>
      <x:sz val="19"/>
      <x:color rgb="FF0F9F8F"/>
      <x:name val="Aptos"/>
    </x:font>
    <x:font>
      <x:b/>
      <x:sz val="19"/>
      <x:color rgb="FF075CCF"/>
      <x:name val="Aptos"/>
    </x:font>
  </x:fonts>
  <x:fills count="12">
    <x:fill>
      <x:patternFill patternType="none"/>
    </x:fill>
    <x:fill>
      <x:patternFill patternType="gray125"/>
    </x:fill>
    <x:fill>
      <x:patternFill patternType="solid">
        <x:fgColor rgb="FFFFFFFF"/>
      </x:patternFill>
    </x:fill>
    <x:fill>
      <x:patternFill patternType="solid">
        <x:fgColor rgb="FF07111F"/>
      </x:patternFill>
    </x:fill>
    <x:fill>
      <x:patternFill patternType="solid">
        <x:fgColor rgb="FF101827"/>
      </x:patternFill>
    </x:fill>
    <x:fill>
      <x:patternFill patternType="solid">
        <x:fgColor rgb="FF1479FF"/>
      </x:patternFill>
    </x:fill>
    <x:fill>
      <x:patternFill patternType="solid">
        <x:fgColor rgb="FFEEF5FF"/>
      </x:patternFill>
    </x:fill>
    <x:fill>
      <x:patternFill patternType="solid">
        <x:fgColor rgb="FFE8F7F4"/>
      </x:patternFill>
    </x:fill>
    <x:fill>
      <x:patternFill patternType="solid">
        <x:fgColor rgb="FFFFF4DE"/>
      </x:patternFill>
    </x:fill>
    <x:fill>
      <x:patternFill patternType="solid">
        <x:fgColor rgb="FFFDECEC"/>
      </x:patternFill>
    </x:fill>
    <x:fill>
      <x:patternFill patternType="solid">
        <x:fgColor rgb="FFF7F9FC"/>
      </x:patternFill>
    </x:fill>
    <x:fill>
      <x:patternFill patternType="solid">
        <x:fgColor rgb="FFF1F4F8"/>
      </x:patternFill>
    </x:fill>
  </x:fills>
  <x:borders count="20">
    <x:border/>
    <x:border>
      <x:left style="medium">
        <x:color rgb="FF0F9F8F"/>
      </x:left>
      <x:top style="medium">
        <x:color rgb="FF0F9F8F"/>
      </x:top>
    </x:border>
    <x:border>
      <x:top style="medium">
        <x:color rgb="FF0F9F8F"/>
      </x:top>
    </x:border>
    <x:border>
      <x:right style="medium">
        <x:color rgb="FF0F9F8F"/>
      </x:right>
      <x:top style="medium">
        <x:color rgb="FF0F9F8F"/>
      </x:top>
    </x:border>
    <x:border>
      <x:left style="medium">
        <x:color rgb="FF0F9F8F"/>
      </x:left>
      <x:bottom style="medium">
        <x:color rgb="FF0F9F8F"/>
      </x:bottom>
    </x:border>
    <x:border>
      <x:bottom style="medium">
        <x:color rgb="FF0F9F8F"/>
      </x:bottom>
    </x:border>
    <x:border>
      <x:right style="medium">
        <x:color rgb="FF0F9F8F"/>
      </x:right>
      <x:bottom style="medium">
        <x:color rgb="FF0F9F8F"/>
      </x:bottom>
    </x:border>
    <x:border>
      <x:bottom style="medium">
        <x:color rgb="FF1479FF"/>
      </x:bottom>
    </x:border>
    <x:border>
      <x:left style="thin">
        <x:color rgb="FFC88922"/>
      </x:left>
      <x:top style="thin">
        <x:color rgb="FFC88922"/>
      </x:top>
    </x:border>
    <x:border>
      <x:top style="thin">
        <x:color rgb="FFC88922"/>
      </x:top>
    </x:border>
    <x:border>
      <x:right style="thin">
        <x:color rgb="FFC88922"/>
      </x:right>
      <x:top style="thin">
        <x:color rgb="FFC88922"/>
      </x:top>
    </x:border>
    <x:border>
      <x:left style="thin">
        <x:color rgb="FFC88922"/>
      </x:left>
    </x:border>
    <x:border>
      <x:right style="thin">
        <x:color rgb="FFC88922"/>
      </x:right>
    </x:border>
    <x:border>
      <x:left style="thin">
        <x:color rgb="FFC88922"/>
      </x:left>
      <x:bottom style="thin">
        <x:color rgb="FFC88922"/>
      </x:bottom>
    </x:border>
    <x:border>
      <x:bottom style="thin">
        <x:color rgb="FFC88922"/>
      </x:bottom>
    </x:border>
    <x:border>
      <x:right style="thin">
        <x:color rgb="FFC88922"/>
      </x:right>
      <x:bottom style="thin">
        <x:color rgb="FFC88922"/>
      </x:bottom>
    </x:border>
    <x:border>
      <x:bottom style="thin">
        <x:color rgb="FFDBE4EF"/>
      </x:bottom>
    </x:border>
    <x:border>
      <x:top style="thin">
        <x:color rgb="FFDBE4EF"/>
      </x:top>
      <x:bottom style="thin">
        <x:color rgb="FFDBE4EF"/>
      </x:bottom>
    </x:border>
    <x:border>
      <x:top style="thin">
        <x:color rgb="FFDBE4EF"/>
      </x:top>
    </x:border>
    <x:border>
      <x:top style="thin">
        <x:color rgb="FF101827"/>
      </x:top>
    </x:border>
  </x:borders>
  <x:cellStyleXfs count="1">
    <x:xf numFmtId="0" fontId="0" fillId="0" borderId="0"/>
  </x:cellStyleXfs>
  <x:cellXfs count="27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1" fillId="3" borderId="0" xfId="0" applyNumberFormat="1" applyFont="1" applyFill="1" applyBorder="1" applyAlignment="1">
      <x:alignment vertical="center"/>
    </x:xf>
    <x:xf numFmtId="0" fontId="2" fillId="3" borderId="0" xfId="0" applyNumberFormat="1" applyFont="1" applyFill="1" applyBorder="1" applyAlignment="1">
      <x:alignment vertical="center"/>
    </x:xf>
    <x:xf numFmtId="0" fontId="1" fillId="4" borderId="0" xfId="0" applyNumberFormat="1" applyFont="1" applyFill="1" applyBorder="1" applyAlignment="1">
      <x:alignment vertical="center"/>
    </x:xf>
    <x:xf numFmtId="0" fontId="3" fillId="4" borderId="0" xfId="0" applyNumberFormat="1" applyFont="1" applyFill="1" applyBorder="1" applyAlignment="1">
      <x:alignment vertical="center"/>
    </x:xf>
    <x:xf numFmtId="0" fontId="1" fillId="5" borderId="0" xfId="0" applyNumberFormat="1" applyFont="1" applyFill="1" applyBorder="1" applyAlignment="1">
      <x:alignment vertical="center"/>
    </x:xf>
    <x:xf numFmtId="0" fontId="1" fillId="6" borderId="0" xfId="0" applyNumberFormat="1" applyFont="1" applyFill="1" applyBorder="1" applyAlignment="1">
      <x:alignment vertical="center"/>
    </x:xf>
    <x:xf numFmtId="0" fontId="4" fillId="6" borderId="0" xfId="0" applyNumberFormat="1" applyFont="1" applyFill="1" applyBorder="1" applyAlignment="1">
      <x:alignment vertical="center"/>
    </x:xf>
    <x:xf numFmtId="0" fontId="4" fillId="6" borderId="0" xfId="0" applyNumberFormat="1" applyFont="1" applyFill="1" applyBorder="1" applyAlignment="1">
      <x:alignment vertical="center" wrapText="1"/>
    </x:xf>
    <x:xf numFmtId="0" fontId="5" fillId="4" borderId="0" xfId="0" applyNumberFormat="1" applyFont="1" applyFill="1" applyBorder="1" applyAlignment="1">
      <x:alignment vertical="center"/>
    </x:xf>
    <x:xf numFmtId="0" fontId="5" fillId="4" borderId="0" xfId="0" applyNumberFormat="1" applyFont="1" applyFill="1" applyBorder="1" applyAlignment="1">
      <x:alignment horizontal="center" vertical="center"/>
    </x:xf>
    <x:xf numFmtId="0" fontId="1" fillId="7" borderId="0" xfId="0" applyNumberFormat="1" applyFont="1" applyFill="1" applyBorder="1" applyAlignment="1">
      <x:alignment vertical="center"/>
    </x:xf>
    <x:xf numFmtId="0" fontId="6" fillId="7" borderId="0" xfId="0" applyNumberFormat="1" applyFont="1" applyFill="1" applyBorder="1" applyAlignment="1">
      <x:alignment vertical="center"/>
    </x:xf>
    <x:xf numFmtId="0" fontId="6" fillId="7" borderId="1" xfId="0" applyNumberFormat="1" applyFont="1" applyFill="1" applyBorder="1" applyAlignment="1">
      <x:alignment vertical="center"/>
    </x:xf>
    <x:xf numFmtId="0" fontId="6" fillId="7" borderId="2" xfId="0" applyNumberFormat="1" applyFont="1" applyFill="1" applyBorder="1" applyAlignment="1">
      <x:alignment vertical="center"/>
    </x:xf>
    <x:xf numFmtId="0" fontId="6" fillId="7" borderId="3" xfId="0" applyNumberFormat="1" applyFont="1" applyFill="1" applyBorder="1" applyAlignment="1">
      <x:alignment vertical="center"/>
    </x:xf>
    <x:xf numFmtId="0" fontId="6" fillId="7" borderId="4" xfId="0" applyNumberFormat="1" applyFont="1" applyFill="1" applyBorder="1" applyAlignment="1">
      <x:alignment vertical="center"/>
    </x:xf>
    <x:xf numFmtId="0" fontId="6" fillId="7" borderId="5" xfId="0" applyNumberFormat="1" applyFont="1" applyFill="1" applyBorder="1" applyAlignment="1">
      <x:alignment vertical="center"/>
    </x:xf>
    <x:xf numFmtId="0" fontId="6" fillId="7" borderId="6" xfId="0" applyNumberFormat="1" applyFont="1" applyFill="1" applyBorder="1" applyAlignment="1">
      <x:alignment vertical="center"/>
    </x:xf>
    <x:xf numFmtId="0" fontId="6" fillId="7" borderId="1" xfId="0" applyNumberFormat="1" applyFont="1" applyFill="1" applyBorder="1" applyAlignment="1">
      <x:alignment horizontal="center" vertical="center"/>
    </x:xf>
    <x:xf numFmtId="0" fontId="6" fillId="7" borderId="2" xfId="0" applyNumberFormat="1" applyFont="1" applyFill="1" applyBorder="1" applyAlignment="1">
      <x:alignment horizontal="center" vertical="center"/>
    </x:xf>
    <x:xf numFmtId="0" fontId="6" fillId="7" borderId="3" xfId="0" applyNumberFormat="1" applyFont="1" applyFill="1" applyBorder="1" applyAlignment="1">
      <x:alignment horizontal="center" vertical="center"/>
    </x:xf>
    <x:xf numFmtId="0" fontId="6" fillId="7" borderId="4" xfId="0" applyNumberFormat="1" applyFont="1" applyFill="1" applyBorder="1" applyAlignment="1">
      <x:alignment horizontal="center" vertical="center"/>
    </x:xf>
    <x:xf numFmtId="0" fontId="6" fillId="7" borderId="5" xfId="0" applyNumberFormat="1" applyFont="1" applyFill="1" applyBorder="1" applyAlignment="1">
      <x:alignment horizontal="center" vertical="center"/>
    </x:xf>
    <x:xf numFmtId="0" fontId="6" fillId="7" borderId="6" xfId="0" applyNumberFormat="1" applyFont="1" applyFill="1" applyBorder="1" applyAlignment="1">
      <x:alignment horizontal="center" vertical="center"/>
    </x:xf>
    <x:xf numFmtId="0" fontId="7" fillId="4" borderId="0" xfId="0" applyNumberFormat="1" applyFont="1" applyFill="1" applyBorder="1" applyAlignment="1">
      <x:alignment vertical="center"/>
    </x:xf>
    <x:xf numFmtId="0" fontId="7" fillId="4" borderId="7" xfId="0" applyNumberFormat="1" applyFont="1" applyFill="1" applyBorder="1" applyAlignment="1">
      <x:alignment vertical="center"/>
    </x:xf>
    <x:xf numFmtId="0" fontId="5" fillId="5" borderId="0" xfId="0" applyNumberFormat="1" applyFont="1" applyFill="1" applyBorder="1" applyAlignment="1">
      <x:alignment vertical="center"/>
    </x:xf>
    <x:xf numFmtId="0" fontId="5" fillId="5" borderId="0" xfId="0" applyNumberFormat="1" applyFont="1" applyFill="1" applyBorder="1" applyAlignment="1">
      <x:alignment horizontal="center" vertical="center"/>
    </x:xf>
    <x:xf numFmtId="0" fontId="8" fillId="2" borderId="0" xfId="0" applyNumberFormat="1" applyFont="1" applyFill="1" applyBorder="1" applyAlignment="1">
      <x:alignment vertical="center"/>
    </x:xf>
    <x:xf numFmtId="0" fontId="9" fillId="2" borderId="0" xfId="0" applyNumberFormat="1" applyFont="1" applyFill="1" applyBorder="1" applyAlignment="1">
      <x:alignment vertical="center"/>
    </x:xf>
    <x:xf numFmtId="0" fontId="9" fillId="2" borderId="0" xfId="0" applyNumberFormat="1" applyFont="1" applyFill="1" applyBorder="1" applyAlignment="1">
      <x:alignment vertical="center" wrapText="1"/>
    </x:xf>
    <x:xf numFmtId="0" fontId="10" fillId="2" borderId="0" xfId="0" applyNumberFormat="1" applyFont="1" applyFill="1" applyBorder="1" applyAlignment="1">
      <x:alignment vertical="center"/>
    </x:xf>
    <x:xf numFmtId="200" fontId="1" fillId="2" borderId="0" xfId="0" applyNumberFormat="1" applyFont="1" applyFill="1" applyBorder="1" applyAlignment="1">
      <x:alignment vertical="center"/>
    </x:xf>
    <x:xf numFmtId="0" fontId="11" fillId="2" borderId="0" xfId="0" applyNumberFormat="1" applyFont="1" applyFill="1" applyBorder="1" applyAlignment="1">
      <x:alignment vertical="center"/>
    </x:xf>
    <x:xf numFmtId="0" fontId="12" fillId="2" borderId="0" xfId="0" applyNumberFormat="1" applyFont="1" applyFill="1" applyBorder="1" applyAlignment="1">
      <x:alignment vertical="center"/>
    </x:xf>
    <x:xf numFmtId="0" fontId="13" fillId="2" borderId="0" xfId="0" applyNumberFormat="1" applyFont="1" applyFill="1" applyBorder="1" applyAlignment="1">
      <x:alignment vertical="center"/>
    </x:xf>
    <x:xf numFmtId="0" fontId="1" fillId="8" borderId="0" xfId="0" applyNumberFormat="1" applyFont="1" applyFill="1" applyBorder="1" applyAlignment="1">
      <x:alignment vertical="center"/>
    </x:xf>
    <x:xf numFmtId="0" fontId="1" fillId="9" borderId="0" xfId="0" applyNumberFormat="1" applyFont="1" applyFill="1" applyBorder="1" applyAlignment="1">
      <x:alignment vertical="center"/>
    </x:xf>
    <x:xf numFmtId="0" fontId="14" fillId="8" borderId="0" xfId="0" applyNumberFormat="1" applyFont="1" applyFill="1" applyBorder="1" applyAlignment="1">
      <x:alignment vertical="center"/>
    </x:xf>
    <x:xf numFmtId="0" fontId="14" fillId="8" borderId="8" xfId="0" applyNumberFormat="1" applyFont="1" applyFill="1" applyBorder="1" applyAlignment="1">
      <x:alignment vertical="center"/>
    </x:xf>
    <x:xf numFmtId="0" fontId="14" fillId="8" borderId="9" xfId="0" applyNumberFormat="1" applyFont="1" applyFill="1" applyBorder="1" applyAlignment="1">
      <x:alignment vertical="center"/>
    </x:xf>
    <x:xf numFmtId="0" fontId="14" fillId="8" borderId="10" xfId="0" applyNumberFormat="1" applyFont="1" applyFill="1" applyBorder="1" applyAlignment="1">
      <x:alignment vertical="center"/>
    </x:xf>
    <x:xf numFmtId="0" fontId="14" fillId="8" borderId="11" xfId="0" applyNumberFormat="1" applyFont="1" applyFill="1" applyBorder="1" applyAlignment="1">
      <x:alignment vertical="center"/>
    </x:xf>
    <x:xf numFmtId="0" fontId="14" fillId="8" borderId="12" xfId="0" applyNumberFormat="1" applyFont="1" applyFill="1" applyBorder="1" applyAlignment="1">
      <x:alignment vertical="center"/>
    </x:xf>
    <x:xf numFmtId="0" fontId="14" fillId="8" borderId="13" xfId="0" applyNumberFormat="1" applyFont="1" applyFill="1" applyBorder="1" applyAlignment="1">
      <x:alignment vertical="center"/>
    </x:xf>
    <x:xf numFmtId="0" fontId="14" fillId="8" borderId="14" xfId="0" applyNumberFormat="1" applyFont="1" applyFill="1" applyBorder="1" applyAlignment="1">
      <x:alignment vertical="center"/>
    </x:xf>
    <x:xf numFmtId="0" fontId="14" fillId="8" borderId="15" xfId="0" applyNumberFormat="1" applyFont="1" applyFill="1" applyBorder="1" applyAlignment="1">
      <x:alignment vertical="center"/>
    </x:xf>
    <x:xf numFmtId="0" fontId="14" fillId="8" borderId="8" xfId="0" applyNumberFormat="1" applyFont="1" applyFill="1" applyBorder="1" applyAlignment="1">
      <x:alignment vertical="center" wrapText="1"/>
    </x:xf>
    <x:xf numFmtId="0" fontId="14" fillId="8" borderId="9" xfId="0" applyNumberFormat="1" applyFont="1" applyFill="1" applyBorder="1" applyAlignment="1">
      <x:alignment vertical="center" wrapText="1"/>
    </x:xf>
    <x:xf numFmtId="0" fontId="14" fillId="8" borderId="10" xfId="0" applyNumberFormat="1" applyFont="1" applyFill="1" applyBorder="1" applyAlignment="1">
      <x:alignment vertical="center" wrapText="1"/>
    </x:xf>
    <x:xf numFmtId="0" fontId="14" fillId="8" borderId="11" xfId="0" applyNumberFormat="1" applyFont="1" applyFill="1" applyBorder="1" applyAlignment="1">
      <x:alignment vertical="center" wrapText="1"/>
    </x:xf>
    <x:xf numFmtId="0" fontId="14" fillId="8" borderId="0" xfId="0" applyNumberFormat="1" applyFont="1" applyFill="1" applyBorder="1" applyAlignment="1">
      <x:alignment vertical="center" wrapText="1"/>
    </x:xf>
    <x:xf numFmtId="0" fontId="14" fillId="8" borderId="12" xfId="0" applyNumberFormat="1" applyFont="1" applyFill="1" applyBorder="1" applyAlignment="1">
      <x:alignment vertical="center" wrapText="1"/>
    </x:xf>
    <x:xf numFmtId="0" fontId="14" fillId="8" borderId="13" xfId="0" applyNumberFormat="1" applyFont="1" applyFill="1" applyBorder="1" applyAlignment="1">
      <x:alignment vertical="center" wrapText="1"/>
    </x:xf>
    <x:xf numFmtId="0" fontId="14" fillId="8" borderId="14" xfId="0" applyNumberFormat="1" applyFont="1" applyFill="1" applyBorder="1" applyAlignment="1">
      <x:alignment vertical="center" wrapText="1"/>
    </x:xf>
    <x:xf numFmtId="0" fontId="14" fillId="8" borderId="15" xfId="0" applyNumberFormat="1" applyFont="1" applyFill="1" applyBorder="1" applyAlignment="1">
      <x:alignment vertical="center" wrapText="1"/>
    </x:xf>
    <x:xf numFmtId="0" fontId="1" fillId="6" borderId="0" xfId="0" applyNumberFormat="1" applyFont="1" applyFill="1" applyBorder="1" applyAlignment="1">
      <x:alignment vertical="center" wrapText="1"/>
    </x:xf>
    <x:xf numFmtId="0" fontId="15" fillId="6" borderId="0" xfId="0" applyNumberFormat="1" applyFont="1" applyFill="1" applyBorder="1" applyAlignment="1">
      <x:alignment vertical="center"/>
    </x:xf>
    <x:xf numFmtId="0" fontId="15" fillId="6" borderId="16" xfId="0" applyNumberFormat="1" applyFont="1" applyFill="1" applyBorder="1" applyAlignment="1">
      <x:alignment vertical="center"/>
    </x:xf>
    <x:xf numFmtId="0" fontId="1" fillId="2" borderId="16" xfId="0" applyNumberFormat="1" applyFont="1" applyFill="1" applyBorder="1" applyAlignment="1">
      <x:alignment vertical="center"/>
    </x:xf>
    <x:xf numFmtId="0" fontId="1" fillId="2" borderId="17" xfId="0" applyNumberFormat="1" applyFont="1" applyFill="1" applyBorder="1" applyAlignment="1">
      <x:alignment vertical="center"/>
    </x:xf>
    <x:xf numFmtId="0" fontId="1" fillId="2" borderId="18" xfId="0" applyNumberFormat="1" applyFont="1" applyFill="1" applyBorder="1" applyAlignment="1">
      <x:alignment vertical="center"/>
    </x:xf>
    <x:xf numFmtId="0" fontId="8" fillId="2" borderId="16" xfId="0" applyNumberFormat="1" applyFont="1" applyFill="1" applyBorder="1" applyAlignment="1">
      <x:alignment vertical="center"/>
    </x:xf>
    <x:xf numFmtId="0" fontId="8" fillId="2" borderId="17" xfId="0" applyNumberFormat="1" applyFont="1" applyFill="1" applyBorder="1" applyAlignment="1">
      <x:alignment vertical="center"/>
    </x:xf>
    <x:xf numFmtId="0" fontId="8" fillId="2" borderId="18" xfId="0" applyNumberFormat="1" applyFont="1" applyFill="1" applyBorder="1" applyAlignment="1">
      <x:alignment vertical="center"/>
    </x:xf>
    <x:xf numFmtId="0" fontId="16" fillId="8" borderId="0" xfId="0" applyNumberFormat="1" applyFont="1" applyFill="1" applyBorder="1" applyAlignment="1">
      <x:alignment vertical="center"/>
    </x:xf>
    <x:xf numFmtId="0" fontId="16" fillId="8" borderId="16" xfId="0" applyNumberFormat="1" applyFont="1" applyFill="1" applyBorder="1" applyAlignment="1">
      <x:alignment vertical="center"/>
    </x:xf>
    <x:xf numFmtId="0" fontId="16" fillId="6" borderId="0" xfId="0" applyNumberFormat="1" applyFont="1" applyFill="1" applyBorder="1" applyAlignment="1">
      <x:alignment vertical="center"/>
    </x:xf>
    <x:xf numFmtId="0" fontId="16" fillId="6" borderId="16" xfId="0" applyNumberFormat="1" applyFont="1" applyFill="1" applyBorder="1" applyAlignment="1">
      <x:alignment vertical="center"/>
    </x:xf>
    <x:xf numFmtId="200" fontId="16" fillId="6" borderId="0" xfId="0" applyNumberFormat="1" applyFont="1" applyFill="1" applyBorder="1" applyAlignment="1">
      <x:alignment vertical="center"/>
    </x:xf>
    <x:xf numFmtId="0" fontId="1" fillId="10" borderId="0" xfId="0" applyNumberFormat="1" applyFont="1" applyFill="1" applyBorder="1" applyAlignment="1">
      <x:alignment vertical="center"/>
    </x:xf>
    <x:xf numFmtId="0" fontId="9" fillId="10" borderId="0" xfId="0" applyNumberFormat="1" applyFont="1" applyFill="1" applyBorder="1" applyAlignment="1">
      <x:alignment vertical="center"/>
    </x:xf>
    <x:xf numFmtId="0" fontId="9" fillId="10" borderId="0" xfId="0" applyNumberFormat="1" applyFont="1" applyFill="1" applyBorder="1" applyAlignment="1">
      <x:alignment vertical="center" wrapText="1"/>
    </x:xf>
    <x:xf numFmtId="0" fontId="15" fillId="6" borderId="16" xfId="0" applyNumberFormat="1" applyFont="1" applyFill="1" applyBorder="1" applyAlignment="1">
      <x:alignment horizontal="right" vertical="center"/>
    </x:xf>
    <x:xf numFmtId="201" fontId="15" fillId="6" borderId="16" xfId="0" applyNumberFormat="1" applyFont="1" applyFill="1" applyBorder="1" applyAlignment="1">
      <x:alignment horizontal="right" vertical="center"/>
    </x:xf>
    <x:xf numFmtId="202" fontId="16" fillId="6" borderId="0" xfId="0" applyNumberFormat="1" applyFont="1" applyFill="1" applyBorder="1" applyAlignment="1">
      <x:alignment vertical="center"/>
    </x:xf>
    <x:xf numFmtId="203" fontId="16" fillId="6" borderId="0" xfId="0" applyNumberFormat="1" applyFont="1" applyFill="1" applyBorder="1" applyAlignment="1">
      <x:alignment vertical="center"/>
    </x:xf>
    <x:xf numFmtId="204" fontId="16" fillId="6" borderId="0" xfId="0" applyNumberFormat="1" applyFont="1" applyFill="1" applyBorder="1" applyAlignment="1">
      <x:alignment vertical="center"/>
    </x:xf>
    <x:xf numFmtId="204" fontId="16" fillId="6" borderId="16" xfId="0" applyNumberFormat="1" applyFont="1" applyFill="1" applyBorder="1" applyAlignment="1">
      <x:alignment vertical="center"/>
    </x:xf>
    <x:xf numFmtId="0" fontId="17" fillId="2" borderId="0" xfId="0" applyNumberFormat="1" applyFont="1" applyFill="1" applyBorder="1" applyAlignment="1">
      <x:alignment vertical="center"/>
    </x:xf>
    <x:xf numFmtId="202" fontId="17" fillId="2" borderId="0" xfId="0" applyNumberFormat="1" applyFont="1" applyFill="1" applyBorder="1" applyAlignment="1">
      <x:alignment vertical="center"/>
    </x:xf>
    <x:xf numFmtId="203" fontId="17" fillId="2" borderId="0" xfId="0" applyNumberFormat="1" applyFont="1" applyFill="1" applyBorder="1" applyAlignment="1">
      <x:alignment vertical="center"/>
    </x:xf>
    <x:xf numFmtId="204" fontId="17" fillId="2" borderId="0" xfId="0" applyNumberFormat="1" applyFont="1" applyFill="1" applyBorder="1" applyAlignment="1">
      <x:alignment vertical="center"/>
    </x:xf>
    <x:xf numFmtId="0" fontId="18" fillId="8" borderId="0" xfId="0" applyNumberFormat="1" applyFont="1" applyFill="1" applyBorder="1" applyAlignment="1">
      <x:alignment vertical="center"/>
    </x:xf>
    <x:xf numFmtId="0" fontId="18" fillId="8" borderId="0" xfId="0" applyNumberFormat="1" applyFont="1" applyFill="1" applyBorder="1" applyAlignment="1">
      <x:alignment vertical="center" wrapText="1"/>
    </x:xf>
    <x:xf numFmtId="0" fontId="15" fillId="11" borderId="16" xfId="0" applyNumberFormat="1" applyFont="1" applyFill="1" applyBorder="1" applyAlignment="1">
      <x:alignment horizontal="right" vertical="center"/>
    </x:xf>
    <x:xf numFmtId="0" fontId="10" fillId="11" borderId="16" xfId="0" applyNumberFormat="1" applyFont="1" applyFill="1" applyBorder="1" applyAlignment="1">
      <x:alignment horizontal="right" vertical="center"/>
    </x:xf>
    <x:xf numFmtId="205" fontId="10" fillId="11" borderId="16" xfId="0" applyNumberFormat="1" applyFont="1" applyFill="1" applyBorder="1" applyAlignment="1">
      <x:alignment horizontal="right" vertical="center"/>
    </x:xf>
    <x:xf numFmtId="204" fontId="12" fillId="2" borderId="0" xfId="0" applyNumberFormat="1" applyFont="1" applyFill="1" applyBorder="1" applyAlignment="1">
      <x:alignment vertical="center"/>
    </x:xf>
    <x:xf numFmtId="0" fontId="12" fillId="2" borderId="19" xfId="0" applyNumberFormat="1" applyFont="1" applyFill="1" applyBorder="1" applyAlignment="1">
      <x:alignment vertical="center"/>
    </x:xf>
    <x:xf numFmtId="204" fontId="12" fillId="2" borderId="19" xfId="0" applyNumberFormat="1" applyFont="1" applyFill="1" applyBorder="1" applyAlignment="1">
      <x:alignment vertical="center"/>
    </x:xf>
    <x:xf numFmtId="204" fontId="1" fillId="2" borderId="0" xfId="0" applyNumberFormat="1" applyFont="1" applyFill="1" applyBorder="1" applyAlignment="1">
      <x:alignment vertical="center"/>
    </x:xf>
    <x:xf numFmtId="0" fontId="19" fillId="2" borderId="0" xfId="0" applyNumberFormat="1" applyFont="1" applyFill="1" applyBorder="1" applyAlignment="1">
      <x:alignment vertical="center"/>
    </x:xf>
    <x:xf numFmtId="202" fontId="19" fillId="2" borderId="0" xfId="0" applyNumberFormat="1" applyFont="1" applyFill="1" applyBorder="1" applyAlignment="1">
      <x:alignment vertical="center"/>
    </x:xf>
    <x:xf numFmtId="203" fontId="19" fillId="2" borderId="0" xfId="0" applyNumberFormat="1" applyFont="1" applyFill="1" applyBorder="1" applyAlignment="1">
      <x:alignment vertical="center"/>
    </x:xf>
    <x:xf numFmtId="204" fontId="19" fillId="2" borderId="0" xfId="0" applyNumberFormat="1" applyFont="1" applyFill="1" applyBorder="1" applyAlignment="1">
      <x:alignment vertical="center"/>
    </x:xf>
    <x:xf numFmtId="204" fontId="19" fillId="6" borderId="0" xfId="0" applyNumberFormat="1" applyFont="1" applyFill="1" applyBorder="1" applyAlignment="1">
      <x:alignment vertical="center"/>
    </x:xf>
    <x:xf numFmtId="202" fontId="12" fillId="2" borderId="0" xfId="0" applyNumberFormat="1" applyFont="1" applyFill="1" applyBorder="1" applyAlignment="1">
      <x:alignment vertical="center"/>
    </x:xf>
    <x:xf numFmtId="0" fontId="20" fillId="4" borderId="7" xfId="0" applyNumberFormat="1" applyFont="1" applyFill="1" applyBorder="1" applyAlignment="1">
      <x:alignment vertical="center"/>
    </x:xf>
    <x:xf numFmtId="204" fontId="20" fillId="4" borderId="7" xfId="0" applyNumberFormat="1" applyFont="1" applyFill="1" applyBorder="1" applyAlignment="1">
      <x:alignment vertical="center"/>
    </x:xf>
    <x:xf numFmtId="0" fontId="21" fillId="7" borderId="0" xfId="0" applyNumberFormat="1" applyFont="1" applyFill="1" applyBorder="1" applyAlignment="1">
      <x:alignment vertical="center"/>
    </x:xf>
    <x:xf numFmtId="0" fontId="21" fillId="7" borderId="1" xfId="0" applyNumberFormat="1" applyFont="1" applyFill="1" applyBorder="1" applyAlignment="1">
      <x:alignment vertical="center"/>
    </x:xf>
    <x:xf numFmtId="0" fontId="21" fillId="7" borderId="3" xfId="0" applyNumberFormat="1" applyFont="1" applyFill="1" applyBorder="1" applyAlignment="1">
      <x:alignment vertical="center"/>
    </x:xf>
    <x:xf numFmtId="0" fontId="21" fillId="7" borderId="4" xfId="0" applyNumberFormat="1" applyFont="1" applyFill="1" applyBorder="1" applyAlignment="1">
      <x:alignment vertical="center"/>
    </x:xf>
    <x:xf numFmtId="0" fontId="21" fillId="7" borderId="6" xfId="0" applyNumberFormat="1" applyFont="1" applyFill="1" applyBorder="1" applyAlignment="1">
      <x:alignment vertical="center"/>
    </x:xf>
    <x:xf numFmtId="0" fontId="21" fillId="7" borderId="1" xfId="0" applyNumberFormat="1" applyFont="1" applyFill="1" applyBorder="1" applyAlignment="1">
      <x:alignment horizontal="center" vertical="center"/>
    </x:xf>
    <x:xf numFmtId="0" fontId="21" fillId="7" borderId="3" xfId="0" applyNumberFormat="1" applyFont="1" applyFill="1" applyBorder="1" applyAlignment="1">
      <x:alignment horizontal="center" vertical="center"/>
    </x:xf>
    <x:xf numFmtId="0" fontId="21" fillId="7" borderId="4" xfId="0" applyNumberFormat="1" applyFont="1" applyFill="1" applyBorder="1" applyAlignment="1">
      <x:alignment horizontal="center" vertical="center"/>
    </x:xf>
    <x:xf numFmtId="0" fontId="21" fillId="7" borderId="6" xfId="0" applyNumberFormat="1" applyFont="1" applyFill="1" applyBorder="1" applyAlignment="1">
      <x:alignment horizontal="center" vertical="center"/>
    </x:xf>
    <x:xf numFmtId="0" fontId="9" fillId="6" borderId="0" xfId="0" applyNumberFormat="1" applyFont="1" applyFill="1" applyBorder="1" applyAlignment="1">
      <x:alignment vertical="center"/>
    </x:xf>
    <x:xf numFmtId="0" fontId="9" fillId="6" borderId="0" xfId="0" applyNumberFormat="1" applyFont="1" applyFill="1" applyBorder="1" applyAlignment="1">
      <x:alignment vertical="center" wrapText="1"/>
    </x:xf>
    <x:xf numFmtId="206" fontId="1" fillId="2" borderId="0" xfId="0" applyNumberFormat="1" applyFont="1" applyFill="1" applyBorder="1" applyAlignment="1">
      <x:alignment vertical="center"/>
    </x:xf>
    <x:xf numFmtId="204" fontId="1" fillId="2" borderId="16" xfId="0" applyNumberFormat="1" applyFont="1" applyFill="1" applyBorder="1" applyAlignment="1">
      <x:alignment vertical="center"/>
    </x:xf>
    <x:xf numFmtId="206" fontId="1" fillId="2" borderId="16" xfId="0" applyNumberFormat="1" applyFont="1" applyFill="1" applyBorder="1" applyAlignment="1">
      <x:alignment vertical="center"/>
    </x:xf>
    <x:xf numFmtId="204" fontId="1" fillId="2" borderId="17" xfId="0" applyNumberFormat="1" applyFont="1" applyFill="1" applyBorder="1" applyAlignment="1">
      <x:alignment vertical="center"/>
    </x:xf>
    <x:xf numFmtId="206" fontId="1" fillId="2" borderId="17" xfId="0" applyNumberFormat="1" applyFont="1" applyFill="1" applyBorder="1" applyAlignment="1">
      <x:alignment vertical="center"/>
    </x:xf>
    <x:xf numFmtId="204" fontId="1" fillId="2" borderId="18" xfId="0" applyNumberFormat="1" applyFont="1" applyFill="1" applyBorder="1" applyAlignment="1">
      <x:alignment vertical="center"/>
    </x:xf>
    <x:xf numFmtId="206" fontId="1" fillId="2" borderId="18" xfId="0" applyNumberFormat="1" applyFont="1" applyFill="1" applyBorder="1" applyAlignment="1">
      <x:alignment vertical="center"/>
    </x:xf>
    <x:xf numFmtId="0" fontId="8" fillId="2" borderId="16" xfId="0" applyNumberFormat="1" applyFont="1" applyFill="1" applyBorder="1" applyAlignment="1">
      <x:alignment horizontal="center" vertical="center"/>
    </x:xf>
    <x:xf numFmtId="0" fontId="8" fillId="2" borderId="17" xfId="0" applyNumberFormat="1" applyFont="1" applyFill="1" applyBorder="1" applyAlignment="1">
      <x:alignment horizontal="center" vertical="center"/>
    </x:xf>
    <x:xf numFmtId="0" fontId="8" fillId="2" borderId="18" xfId="0" applyNumberFormat="1" applyFont="1" applyFill="1" applyBorder="1" applyAlignment="1">
      <x:alignment horizontal="center" vertical="center"/>
    </x:xf>
    <x:xf numFmtId="0" fontId="22" fillId="8" borderId="0" xfId="0" applyNumberFormat="1" applyFont="1" applyFill="1" applyBorder="1" applyAlignment="1">
      <x:alignment vertical="center"/>
    </x:xf>
    <x:xf numFmtId="0" fontId="22" fillId="8" borderId="0" xfId="0" applyNumberFormat="1" applyFont="1" applyFill="1" applyBorder="1" applyAlignment="1">
      <x:alignment horizontal="center" vertical="center"/>
    </x:xf>
    <x:xf numFmtId="0" fontId="23" fillId="7" borderId="0" xfId="0" applyNumberFormat="1" applyFont="1" applyFill="1" applyBorder="1" applyAlignment="1">
      <x:alignment vertical="center"/>
    </x:xf>
    <x:xf numFmtId="0" fontId="23" fillId="7" borderId="0" xfId="0" applyNumberFormat="1" applyFont="1" applyFill="1" applyBorder="1" applyAlignment="1">
      <x:alignment horizontal="center" vertical="center"/>
    </x:xf>
    <x:xf numFmtId="0" fontId="24" fillId="6" borderId="0" xfId="0" applyNumberFormat="1" applyFont="1" applyFill="1" applyBorder="1" applyAlignment="1">
      <x:alignment vertical="center"/>
    </x:xf>
    <x:xf numFmtId="204" fontId="24" fillId="6" borderId="0" xfId="0" applyNumberFormat="1" applyFont="1" applyFill="1" applyBorder="1" applyAlignment="1">
      <x:alignment vertical="center"/>
    </x:xf>
    <x:xf numFmtId="204" fontId="24" fillId="6" borderId="0" xfId="0" applyNumberFormat="1" applyFont="1" applyFill="1" applyBorder="1" applyAlignment="1">
      <x:alignment horizontal="center" vertical="center"/>
    </x:xf>
    <x:xf numFmtId="205" fontId="1" fillId="2" borderId="0" xfId="0" applyNumberFormat="1" applyFont="1" applyFill="1" applyBorder="1" applyAlignment="1">
      <x:alignment vertical="center"/>
    </x:xf>
    <x:xf numFmtId="201" fontId="1" fillId="2" borderId="0" xfId="0" applyNumberFormat="1" applyFont="1" applyFill="1" applyBorder="1" applyAlignment="1">
      <x:alignment vertical="center"/>
    </x:xf>
    <x:xf numFmtId="205" fontId="1" fillId="6" borderId="0" xfId="0" applyNumberFormat="1" applyFont="1" applyFill="1" applyBorder="1" applyAlignment="1">
      <x:alignment vertical="center"/>
    </x:xf>
    <x:xf numFmtId="201" fontId="1" fillId="6" borderId="0" xfId="0" applyNumberFormat="1" applyFont="1" applyFill="1" applyBorder="1" applyAlignment="1">
      <x:alignment vertical="center"/>
    </x:xf>
    <x:xf numFmtId="205" fontId="15" fillId="6" borderId="0" xfId="0" applyNumberFormat="1" applyFont="1" applyFill="1" applyBorder="1" applyAlignment="1">
      <x:alignment vertical="center"/>
    </x:xf>
    <x:xf numFmtId="201" fontId="15" fillId="6" borderId="0" xfId="0" applyNumberFormat="1" applyFont="1" applyFill="1" applyBorder="1" applyAlignment="1">
      <x:alignment vertical="center"/>
    </x:xf>
    <x:xf numFmtId="205" fontId="15" fillId="6" borderId="0" xfId="0" applyNumberFormat="1" applyFont="1" applyFill="1" applyBorder="1" applyAlignment="1">
      <x:alignment horizontal="right" vertical="center"/>
    </x:xf>
    <x:xf numFmtId="201" fontId="15" fillId="6" borderId="0" xfId="0" applyNumberFormat="1" applyFont="1" applyFill="1" applyBorder="1" applyAlignment="1">
      <x:alignment horizontal="right" vertical="center"/>
    </x:xf>
    <x:xf numFmtId="202" fontId="1" fillId="2" borderId="0" xfId="0" applyNumberFormat="1" applyFont="1" applyFill="1" applyBorder="1" applyAlignment="1">
      <x:alignment vertical="center"/>
    </x:xf>
    <x:xf numFmtId="202" fontId="1" fillId="2" borderId="17" xfId="0" applyNumberFormat="1" applyFont="1" applyFill="1" applyBorder="1" applyAlignment="1">
      <x:alignment vertical="center"/>
    </x:xf>
    <x:xf numFmtId="0" fontId="10" fillId="2" borderId="16" xfId="0" applyNumberFormat="1" applyFont="1" applyFill="1" applyBorder="1" applyAlignment="1">
      <x:alignment vertical="center"/>
    </x:xf>
    <x:xf numFmtId="0" fontId="10" fillId="2" borderId="17" xfId="0" applyNumberFormat="1" applyFont="1" applyFill="1" applyBorder="1" applyAlignment="1">
      <x:alignment vertical="center"/>
    </x:xf>
    <x:xf numFmtId="0" fontId="10" fillId="2" borderId="18" xfId="0" applyNumberFormat="1" applyFont="1" applyFill="1" applyBorder="1" applyAlignment="1">
      <x:alignment vertical="center"/>
    </x:xf>
    <x:xf numFmtId="204" fontId="19" fillId="2" borderId="16" xfId="0" applyNumberFormat="1" applyFont="1" applyFill="1" applyBorder="1" applyAlignment="1">
      <x:alignment vertical="center"/>
    </x:xf>
    <x:xf numFmtId="204" fontId="19" fillId="2" borderId="17" xfId="0" applyNumberFormat="1" applyFont="1" applyFill="1" applyBorder="1" applyAlignment="1">
      <x:alignment vertical="center"/>
    </x:xf>
    <x:xf numFmtId="202" fontId="19" fillId="2" borderId="17" xfId="0" applyNumberFormat="1" applyFont="1" applyFill="1" applyBorder="1" applyAlignment="1">
      <x:alignment vertical="center"/>
    </x:xf>
    <x:xf numFmtId="204" fontId="19" fillId="2" borderId="18" xfId="0" applyNumberFormat="1" applyFont="1" applyFill="1" applyBorder="1" applyAlignment="1">
      <x:alignment vertical="center"/>
    </x:xf>
    <x:xf numFmtId="200" fontId="1" fillId="2" borderId="16" xfId="0" applyNumberFormat="1" applyFont="1" applyFill="1" applyBorder="1" applyAlignment="1">
      <x:alignment vertical="center"/>
    </x:xf>
    <x:xf numFmtId="200" fontId="1" fillId="2" borderId="17" xfId="0" applyNumberFormat="1" applyFont="1" applyFill="1" applyBorder="1" applyAlignment="1">
      <x:alignment vertical="center"/>
    </x:xf>
    <x:xf numFmtId="200" fontId="1" fillId="2" borderId="18" xfId="0" applyNumberFormat="1" applyFont="1" applyFill="1" applyBorder="1" applyAlignment="1">
      <x:alignment vertical="center"/>
    </x:xf>
    <x:xf numFmtId="0" fontId="1" fillId="2" borderId="16" xfId="0" applyNumberFormat="1" applyFont="1" applyFill="1" applyBorder="1" applyAlignment="1">
      <x:alignment vertical="center" wrapText="1"/>
    </x:xf>
    <x:xf numFmtId="200" fontId="1" fillId="2" borderId="16" xfId="0" applyNumberFormat="1" applyFont="1" applyFill="1" applyBorder="1" applyAlignment="1">
      <x:alignment vertical="center" wrapText="1"/>
    </x:xf>
    <x:xf numFmtId="0" fontId="1" fillId="2" borderId="17" xfId="0" applyNumberFormat="1" applyFont="1" applyFill="1" applyBorder="1" applyAlignment="1">
      <x:alignment vertical="center" wrapText="1"/>
    </x:xf>
    <x:xf numFmtId="200" fontId="1" fillId="2" borderId="17" xfId="0" applyNumberFormat="1" applyFont="1" applyFill="1" applyBorder="1" applyAlignment="1">
      <x:alignment vertical="center" wrapText="1"/>
    </x:xf>
    <x:xf numFmtId="0" fontId="1" fillId="2" borderId="18" xfId="0" applyNumberFormat="1" applyFont="1" applyFill="1" applyBorder="1" applyAlignment="1">
      <x:alignment vertical="center" wrapText="1"/>
    </x:xf>
    <x:xf numFmtId="200" fontId="1" fillId="2" borderId="18" xfId="0" applyNumberFormat="1" applyFont="1" applyFill="1" applyBorder="1" applyAlignment="1">
      <x:alignment vertical="center" wrapText="1"/>
    </x:xf>
    <x:xf numFmtId="0" fontId="8" fillId="2" borderId="16" xfId="0" applyNumberFormat="1" applyFont="1" applyFill="1" applyBorder="1" applyAlignment="1">
      <x:alignment vertical="center" wrapText="1"/>
    </x:xf>
    <x:xf numFmtId="0" fontId="8" fillId="2" borderId="17" xfId="0" applyNumberFormat="1" applyFont="1" applyFill="1" applyBorder="1" applyAlignment="1">
      <x:alignment vertical="center" wrapText="1"/>
    </x:xf>
    <x:xf numFmtId="0" fontId="8" fillId="2" borderId="18" xfId="0" applyNumberFormat="1" applyFont="1" applyFill="1" applyBorder="1" applyAlignment="1">
      <x:alignment vertical="center" wrapText="1"/>
    </x:xf>
    <x:xf numFmtId="0" fontId="2" fillId="3" borderId="0" xfId="0" applyNumberFormat="1" applyFont="1" applyFill="1" applyBorder="1" applyAlignment="1">
      <x:alignment vertical="center" wrapText="0"/>
    </x:xf>
    <x:xf numFmtId="0" fontId="3" fillId="4" borderId="0" xfId="0" applyNumberFormat="1" applyFont="1" applyFill="1" applyBorder="1" applyAlignment="1">
      <x:alignment vertical="center" wrapText="0"/>
    </x:xf>
    <x:xf numFmtId="0" fontId="1" fillId="5" borderId="0" xfId="0" applyNumberFormat="1" applyFont="1" applyFill="1" applyBorder="1" applyAlignment="1">
      <x:alignment vertical="center" wrapText="0"/>
    </x:xf>
    <x:xf numFmtId="0" fontId="1" fillId="2" borderId="0" xfId="0" applyNumberFormat="1" applyFont="1" applyFill="1" applyBorder="1" applyAlignment="1">
      <x:alignment vertical="center" wrapText="0"/>
    </x:xf>
    <x:xf numFmtId="0" fontId="4" fillId="6" borderId="0" xfId="0" applyNumberFormat="1" applyFont="1" applyFill="1" applyBorder="1" applyAlignment="1">
      <x:alignment vertical="center" wrapText="0"/>
    </x:xf>
    <x:xf numFmtId="0" fontId="5" fillId="4" borderId="0" xfId="0" applyNumberFormat="1" applyFont="1" applyFill="1" applyBorder="1" applyAlignment="1">
      <x:alignment horizontal="center" vertical="center" wrapText="0"/>
    </x:xf>
    <x:xf numFmtId="0" fontId="6" fillId="7" borderId="1" xfId="0" applyNumberFormat="1" applyFont="1" applyFill="1" applyBorder="1" applyAlignment="1">
      <x:alignment horizontal="center" vertical="center" wrapText="0"/>
    </x:xf>
    <x:xf numFmtId="0" fontId="6" fillId="7" borderId="2" xfId="0" applyNumberFormat="1" applyFont="1" applyFill="1" applyBorder="1" applyAlignment="1">
      <x:alignment horizontal="center" vertical="center" wrapText="0"/>
    </x:xf>
    <x:xf numFmtId="0" fontId="6" fillId="7" borderId="3" xfId="0" applyNumberFormat="1" applyFont="1" applyFill="1" applyBorder="1" applyAlignment="1">
      <x:alignment horizontal="center" vertical="center" wrapText="0"/>
    </x:xf>
    <x:xf numFmtId="0" fontId="6" fillId="7" borderId="4" xfId="0" applyNumberFormat="1" applyFont="1" applyFill="1" applyBorder="1" applyAlignment="1">
      <x:alignment horizontal="center" vertical="center" wrapText="0"/>
    </x:xf>
    <x:xf numFmtId="0" fontId="6" fillId="7" borderId="5" xfId="0" applyNumberFormat="1" applyFont="1" applyFill="1" applyBorder="1" applyAlignment="1">
      <x:alignment horizontal="center" vertical="center" wrapText="0"/>
    </x:xf>
    <x:xf numFmtId="0" fontId="6" fillId="7" borderId="6" xfId="0" applyNumberFormat="1" applyFont="1" applyFill="1" applyBorder="1" applyAlignment="1">
      <x:alignment horizontal="center" vertical="center" wrapText="0"/>
    </x:xf>
    <x:xf numFmtId="0" fontId="7" fillId="4" borderId="7" xfId="0" applyNumberFormat="1" applyFont="1" applyFill="1" applyBorder="1" applyAlignment="1">
      <x:alignment vertical="center" wrapText="0"/>
    </x:xf>
    <x:xf numFmtId="0" fontId="5" fillId="5" borderId="0" xfId="0" applyNumberFormat="1" applyFont="1" applyFill="1" applyBorder="1" applyAlignment="1">
      <x:alignment horizontal="center" vertical="center" wrapText="0"/>
    </x:xf>
    <x:xf numFmtId="0" fontId="8" fillId="2" borderId="0" xfId="0" applyNumberFormat="1" applyFont="1" applyFill="1" applyBorder="1" applyAlignment="1">
      <x:alignment vertical="center" wrapText="0"/>
    </x:xf>
    <x:xf numFmtId="0" fontId="9" fillId="2" borderId="0" xfId="0" applyNumberFormat="1" applyFont="1" applyFill="1" applyBorder="1" applyAlignment="1">
      <x:alignment vertical="center" wrapText="0"/>
    </x:xf>
    <x:xf numFmtId="0" fontId="10" fillId="2" borderId="0" xfId="0" applyNumberFormat="1" applyFont="1" applyFill="1" applyBorder="1" applyAlignment="1">
      <x:alignment vertical="center" wrapText="0"/>
    </x:xf>
    <x:xf numFmtId="200" fontId="1" fillId="2" borderId="0" xfId="0" applyNumberFormat="1" applyFont="1" applyFill="1" applyBorder="1" applyAlignment="1">
      <x:alignment vertical="center" wrapText="0"/>
    </x:xf>
    <x:xf numFmtId="0" fontId="11" fillId="2" borderId="0" xfId="0" applyNumberFormat="1" applyFont="1" applyFill="1" applyBorder="1" applyAlignment="1">
      <x:alignment vertical="center" wrapText="0"/>
    </x:xf>
    <x:xf numFmtId="0" fontId="12" fillId="2" borderId="0" xfId="0" applyNumberFormat="1" applyFont="1" applyFill="1" applyBorder="1" applyAlignment="1">
      <x:alignment vertical="center" wrapText="0"/>
    </x:xf>
    <x:xf numFmtId="0" fontId="13" fillId="2" borderId="0" xfId="0" applyNumberFormat="1" applyFont="1" applyFill="1" applyBorder="1" applyAlignment="1">
      <x:alignment vertical="center" wrapText="0"/>
    </x:xf>
    <x:xf numFmtId="0" fontId="1" fillId="8" borderId="0" xfId="0" applyNumberFormat="1" applyFont="1" applyFill="1" applyBorder="1" applyAlignment="1">
      <x:alignment vertical="center" wrapText="0"/>
    </x:xf>
    <x:xf numFmtId="0" fontId="1" fillId="7" borderId="0" xfId="0" applyNumberFormat="1" applyFont="1" applyFill="1" applyBorder="1" applyAlignment="1">
      <x:alignment vertical="center" wrapText="0"/>
    </x:xf>
    <x:xf numFmtId="0" fontId="1" fillId="9" borderId="0" xfId="0" applyNumberFormat="1" applyFont="1" applyFill="1" applyBorder="1" applyAlignment="1">
      <x:alignment vertical="center" wrapText="0"/>
    </x:xf>
    <x:xf numFmtId="0" fontId="14" fillId="8" borderId="8" xfId="0" applyNumberFormat="1" applyFont="1" applyFill="1" applyBorder="1" applyAlignment="1">
      <x:alignment vertical="center" wrapText="0"/>
    </x:xf>
    <x:xf numFmtId="0" fontId="14" fillId="8" borderId="9" xfId="0" applyNumberFormat="1" applyFont="1" applyFill="1" applyBorder="1" applyAlignment="1">
      <x:alignment vertical="center" wrapText="0"/>
    </x:xf>
    <x:xf numFmtId="0" fontId="14" fillId="8" borderId="10" xfId="0" applyNumberFormat="1" applyFont="1" applyFill="1" applyBorder="1" applyAlignment="1">
      <x:alignment vertical="center" wrapText="0"/>
    </x:xf>
    <x:xf numFmtId="0" fontId="14" fillId="8" borderId="11" xfId="0" applyNumberFormat="1" applyFont="1" applyFill="1" applyBorder="1" applyAlignment="1">
      <x:alignment vertical="center" wrapText="0"/>
    </x:xf>
    <x:xf numFmtId="0" fontId="14" fillId="8" borderId="0" xfId="0" applyNumberFormat="1" applyFont="1" applyFill="1" applyBorder="1" applyAlignment="1">
      <x:alignment vertical="center" wrapText="0"/>
    </x:xf>
    <x:xf numFmtId="0" fontId="14" fillId="8" borderId="12" xfId="0" applyNumberFormat="1" applyFont="1" applyFill="1" applyBorder="1" applyAlignment="1">
      <x:alignment vertical="center" wrapText="0"/>
    </x:xf>
    <x:xf numFmtId="0" fontId="14" fillId="8" borderId="13" xfId="0" applyNumberFormat="1" applyFont="1" applyFill="1" applyBorder="1" applyAlignment="1">
      <x:alignment vertical="center" wrapText="0"/>
    </x:xf>
    <x:xf numFmtId="0" fontId="14" fillId="8" borderId="14" xfId="0" applyNumberFormat="1" applyFont="1" applyFill="1" applyBorder="1" applyAlignment="1">
      <x:alignment vertical="center" wrapText="0"/>
    </x:xf>
    <x:xf numFmtId="0" fontId="14" fillId="8" borderId="15" xfId="0" applyNumberFormat="1" applyFont="1" applyFill="1" applyBorder="1" applyAlignment="1">
      <x:alignment vertical="center" wrapText="0"/>
    </x:xf>
    <x:xf numFmtId="0" fontId="1" fillId="6" borderId="0" xfId="0" applyNumberFormat="1" applyFont="1" applyFill="1" applyBorder="1" applyAlignment="1">
      <x:alignment vertical="center" wrapText="0"/>
    </x:xf>
    <x:xf numFmtId="0" fontId="15" fillId="6" borderId="16" xfId="0" applyNumberFormat="1" applyFont="1" applyFill="1" applyBorder="1" applyAlignment="1">
      <x:alignment vertical="center" wrapText="0"/>
    </x:xf>
    <x:xf numFmtId="0" fontId="8" fillId="2" borderId="16" xfId="0" applyNumberFormat="1" applyFont="1" applyFill="1" applyBorder="1" applyAlignment="1">
      <x:alignment vertical="center" wrapText="0"/>
    </x:xf>
    <x:xf numFmtId="0" fontId="1" fillId="2" borderId="16" xfId="0" applyNumberFormat="1" applyFont="1" applyFill="1" applyBorder="1" applyAlignment="1">
      <x:alignment vertical="center" wrapText="0"/>
    </x:xf>
    <x:xf numFmtId="0" fontId="8" fillId="2" borderId="17" xfId="0" applyNumberFormat="1" applyFont="1" applyFill="1" applyBorder="1" applyAlignment="1">
      <x:alignment vertical="center" wrapText="0"/>
    </x:xf>
    <x:xf numFmtId="0" fontId="1" fillId="2" borderId="17" xfId="0" applyNumberFormat="1" applyFont="1" applyFill="1" applyBorder="1" applyAlignment="1">
      <x:alignment vertical="center" wrapText="0"/>
    </x:xf>
    <x:xf numFmtId="0" fontId="8" fillId="2" borderId="18" xfId="0" applyNumberFormat="1" applyFont="1" applyFill="1" applyBorder="1" applyAlignment="1">
      <x:alignment vertical="center" wrapText="0"/>
    </x:xf>
    <x:xf numFmtId="0" fontId="1" fillId="2" borderId="18" xfId="0" applyNumberFormat="1" applyFont="1" applyFill="1" applyBorder="1" applyAlignment="1">
      <x:alignment vertical="center" wrapText="0"/>
    </x:xf>
    <x:xf numFmtId="0" fontId="22" fillId="8" borderId="0" xfId="0" applyNumberFormat="1" applyFont="1" applyFill="1" applyBorder="1" applyAlignment="1">
      <x:alignment horizontal="center" vertical="center" wrapText="0"/>
    </x:xf>
    <x:xf numFmtId="0" fontId="23" fillId="7" borderId="0" xfId="0" applyNumberFormat="1" applyFont="1" applyFill="1" applyBorder="1" applyAlignment="1">
      <x:alignment horizontal="center" vertical="center" wrapText="0"/>
    </x:xf>
    <x:xf numFmtId="204" fontId="24" fillId="6" borderId="0" xfId="0" applyNumberFormat="1" applyFont="1" applyFill="1" applyBorder="1" applyAlignment="1">
      <x:alignment horizontal="center" vertical="center" wrapText="0"/>
    </x:xf>
    <x:xf numFmtId="205" fontId="15" fillId="6" borderId="0" xfId="0" applyNumberFormat="1" applyFont="1" applyFill="1" applyBorder="1" applyAlignment="1">
      <x:alignment horizontal="right" vertical="center" wrapText="0"/>
    </x:xf>
    <x:xf numFmtId="201" fontId="15" fillId="6" borderId="0" xfId="0" applyNumberFormat="1" applyFont="1" applyFill="1" applyBorder="1" applyAlignment="1">
      <x:alignment horizontal="right" vertical="center" wrapText="0"/>
    </x:xf>
    <x:xf numFmtId="204" fontId="19" fillId="2" borderId="0" xfId="0" applyNumberFormat="1" applyFont="1" applyFill="1" applyBorder="1" applyAlignment="1">
      <x:alignment vertical="center" wrapText="0"/>
    </x:xf>
    <x:xf numFmtId="0" fontId="10" fillId="2" borderId="16" xfId="0" applyNumberFormat="1" applyFont="1" applyFill="1" applyBorder="1" applyAlignment="1">
      <x:alignment vertical="center" wrapText="0"/>
    </x:xf>
    <x:xf numFmtId="204" fontId="19" fillId="2" borderId="16" xfId="0" applyNumberFormat="1" applyFont="1" applyFill="1" applyBorder="1" applyAlignment="1">
      <x:alignment vertical="center" wrapText="0"/>
    </x:xf>
    <x:xf numFmtId="202" fontId="19" fillId="2" borderId="0" xfId="0" applyNumberFormat="1" applyFont="1" applyFill="1" applyBorder="1" applyAlignment="1">
      <x:alignment vertical="center" wrapText="0"/>
    </x:xf>
    <x:xf numFmtId="0" fontId="10" fillId="2" borderId="17" xfId="0" applyNumberFormat="1" applyFont="1" applyFill="1" applyBorder="1" applyAlignment="1">
      <x:alignment vertical="center" wrapText="0"/>
    </x:xf>
    <x:xf numFmtId="204" fontId="19" fillId="2" borderId="17" xfId="0" applyNumberFormat="1" applyFont="1" applyFill="1" applyBorder="1" applyAlignment="1">
      <x:alignment vertical="center" wrapText="0"/>
    </x:xf>
    <x:xf numFmtId="0" fontId="12" fillId="2" borderId="19" xfId="0" applyNumberFormat="1" applyFont="1" applyFill="1" applyBorder="1" applyAlignment="1">
      <x:alignment vertical="center" wrapText="0"/>
    </x:xf>
    <x:xf numFmtId="204" fontId="12" fillId="2" borderId="19" xfId="0" applyNumberFormat="1" applyFont="1" applyFill="1" applyBorder="1" applyAlignment="1">
      <x:alignment vertical="center" wrapText="0"/>
    </x:xf>
    <x:xf numFmtId="202" fontId="19" fillId="2" borderId="17" xfId="0" applyNumberFormat="1" applyFont="1" applyFill="1" applyBorder="1" applyAlignment="1">
      <x:alignment vertical="center" wrapText="0"/>
    </x:xf>
    <x:xf numFmtId="202" fontId="12" fillId="2" borderId="0" xfId="0" applyNumberFormat="1" applyFont="1" applyFill="1" applyBorder="1" applyAlignment="1">
      <x:alignment vertical="center" wrapText="0"/>
    </x:xf>
    <x:xf numFmtId="204" fontId="12" fillId="2" borderId="0" xfId="0" applyNumberFormat="1" applyFont="1" applyFill="1" applyBorder="1" applyAlignment="1">
      <x:alignment vertical="center" wrapText="0"/>
    </x:xf>
    <x:xf numFmtId="0" fontId="10" fillId="2" borderId="18" xfId="0" applyNumberFormat="1" applyFont="1" applyFill="1" applyBorder="1" applyAlignment="1">
      <x:alignment vertical="center" wrapText="0"/>
    </x:xf>
    <x:xf numFmtId="204" fontId="19" fillId="2" borderId="18" xfId="0" applyNumberFormat="1" applyFont="1" applyFill="1" applyBorder="1" applyAlignment="1">
      <x:alignment vertical="center" wrapText="0"/>
    </x:xf>
    <x:xf numFmtId="0" fontId="16" fillId="8" borderId="16" xfId="0" applyNumberFormat="1" applyFont="1" applyFill="1" applyBorder="1" applyAlignment="1">
      <x:alignment vertical="center" wrapText="0"/>
    </x:xf>
    <x:xf numFmtId="0" fontId="5" fillId="4" borderId="0" xfId="0" applyNumberFormat="1" applyFont="1" applyFill="1" applyBorder="1" applyAlignment="1">
      <x:alignment vertical="center" wrapText="0"/>
    </x:xf>
    <x:xf numFmtId="0" fontId="16" fillId="6" borderId="0" xfId="0" applyNumberFormat="1" applyFont="1" applyFill="1" applyBorder="1" applyAlignment="1">
      <x:alignment vertical="center" wrapText="0"/>
    </x:xf>
    <x:xf numFmtId="0" fontId="9" fillId="10" borderId="0" xfId="0" applyNumberFormat="1" applyFont="1" applyFill="1" applyBorder="1" applyAlignment="1">
      <x:alignment vertical="center" wrapText="0"/>
    </x:xf>
    <x:xf numFmtId="200" fontId="16" fillId="6" borderId="0" xfId="0" applyNumberFormat="1" applyFont="1" applyFill="1" applyBorder="1" applyAlignment="1">
      <x:alignment vertical="center" wrapText="0"/>
    </x:xf>
    <x:xf numFmtId="0" fontId="16" fillId="6" borderId="16" xfId="0" applyNumberFormat="1" applyFont="1" applyFill="1" applyBorder="1" applyAlignment="1">
      <x:alignment vertical="center" wrapText="0"/>
    </x:xf>
    <x:xf numFmtId="201" fontId="15" fillId="6" borderId="16" xfId="0" applyNumberFormat="1" applyFont="1" applyFill="1" applyBorder="1" applyAlignment="1">
      <x:alignment horizontal="right" vertical="center" wrapText="0"/>
    </x:xf>
    <x:xf numFmtId="202" fontId="16" fillId="6" borderId="0" xfId="0" applyNumberFormat="1" applyFont="1" applyFill="1" applyBorder="1" applyAlignment="1">
      <x:alignment vertical="center" wrapText="0"/>
    </x:xf>
    <x:xf numFmtId="203" fontId="16" fillId="6" borderId="0" xfId="0" applyNumberFormat="1" applyFont="1" applyFill="1" applyBorder="1" applyAlignment="1">
      <x:alignment vertical="center" wrapText="0"/>
    </x:xf>
    <x:xf numFmtId="204" fontId="16" fillId="6" borderId="0" xfId="0" applyNumberFormat="1" applyFont="1" applyFill="1" applyBorder="1" applyAlignment="1">
      <x:alignment vertical="center" wrapText="0"/>
    </x:xf>
    <x:xf numFmtId="204" fontId="16" fillId="6" borderId="16" xfId="0" applyNumberFormat="1" applyFont="1" applyFill="1" applyBorder="1" applyAlignment="1">
      <x:alignment vertical="center" wrapText="0"/>
    </x:xf>
    <x:xf numFmtId="202" fontId="17" fillId="2" borderId="0" xfId="0" applyNumberFormat="1" applyFont="1" applyFill="1" applyBorder="1" applyAlignment="1">
      <x:alignment vertical="center" wrapText="0"/>
    </x:xf>
    <x:xf numFmtId="203" fontId="17" fillId="2" borderId="0" xfId="0" applyNumberFormat="1" applyFont="1" applyFill="1" applyBorder="1" applyAlignment="1">
      <x:alignment vertical="center" wrapText="0"/>
    </x:xf>
    <x:xf numFmtId="204" fontId="17" fillId="2" borderId="0" xfId="0" applyNumberFormat="1" applyFont="1" applyFill="1" applyBorder="1" applyAlignment="1">
      <x:alignment vertical="center" wrapText="0"/>
    </x:xf>
    <x:xf numFmtId="0" fontId="18" fillId="8" borderId="0" xfId="0" applyNumberFormat="1" applyFont="1" applyFill="1" applyBorder="1" applyAlignment="1">
      <x:alignment vertical="center" wrapText="0"/>
    </x:xf>
    <x:xf numFmtId="205" fontId="10" fillId="11" borderId="16" xfId="0" applyNumberFormat="1" applyFont="1" applyFill="1" applyBorder="1" applyAlignment="1">
      <x:alignment horizontal="right" vertical="center" wrapText="0"/>
    </x:xf>
    <x:xf numFmtId="204" fontId="1" fillId="2" borderId="0" xfId="0" applyNumberFormat="1" applyFont="1" applyFill="1" applyBorder="1" applyAlignment="1">
      <x:alignment vertical="center" wrapText="0"/>
    </x:xf>
    <x:xf numFmtId="203" fontId="19" fillId="2" borderId="0" xfId="0" applyNumberFormat="1" applyFont="1" applyFill="1" applyBorder="1" applyAlignment="1">
      <x:alignment vertical="center" wrapText="0"/>
    </x:xf>
    <x:xf numFmtId="0" fontId="15" fillId="6" borderId="0" xfId="0" applyNumberFormat="1" applyFont="1" applyFill="1" applyBorder="1" applyAlignment="1">
      <x:alignment vertical="center" wrapText="0"/>
    </x:xf>
    <x:xf numFmtId="204" fontId="20" fillId="4" borderId="7" xfId="0" applyNumberFormat="1" applyFont="1" applyFill="1" applyBorder="1" applyAlignment="1">
      <x:alignment vertical="center" wrapText="0"/>
    </x:xf>
    <x:xf numFmtId="0" fontId="21" fillId="7" borderId="1" xfId="0" applyNumberFormat="1" applyFont="1" applyFill="1" applyBorder="1" applyAlignment="1">
      <x:alignment horizontal="center" vertical="center" wrapText="0"/>
    </x:xf>
    <x:xf numFmtId="0" fontId="21" fillId="7" borderId="3" xfId="0" applyNumberFormat="1" applyFont="1" applyFill="1" applyBorder="1" applyAlignment="1">
      <x:alignment horizontal="center" vertical="center" wrapText="0"/>
    </x:xf>
    <x:xf numFmtId="0" fontId="9" fillId="6" borderId="0" xfId="0" applyNumberFormat="1" applyFont="1" applyFill="1" applyBorder="1" applyAlignment="1">
      <x:alignment vertical="center" wrapText="0"/>
    </x:xf>
    <x:xf numFmtId="0" fontId="21" fillId="7" borderId="4" xfId="0" applyNumberFormat="1" applyFont="1" applyFill="1" applyBorder="1" applyAlignment="1">
      <x:alignment horizontal="center" vertical="center" wrapText="0"/>
    </x:xf>
    <x:xf numFmtId="0" fontId="21" fillId="7" borderId="6" xfId="0" applyNumberFormat="1" applyFont="1" applyFill="1" applyBorder="1" applyAlignment="1">
      <x:alignment horizontal="center" vertical="center" wrapText="0"/>
    </x:xf>
    <x:xf numFmtId="204" fontId="1" fillId="2" borderId="16" xfId="0" applyNumberFormat="1" applyFont="1" applyFill="1" applyBorder="1" applyAlignment="1">
      <x:alignment vertical="center" wrapText="0"/>
    </x:xf>
    <x:xf numFmtId="206" fontId="1" fillId="2" borderId="16" xfId="0" applyNumberFormat="1" applyFont="1" applyFill="1" applyBorder="1" applyAlignment="1">
      <x:alignment vertical="center" wrapText="0"/>
    </x:xf>
    <x:xf numFmtId="0" fontId="8" fillId="2" borderId="16" xfId="0" applyNumberFormat="1" applyFont="1" applyFill="1" applyBorder="1" applyAlignment="1">
      <x:alignment horizontal="center" vertical="center" wrapText="0"/>
    </x:xf>
    <x:xf numFmtId="204" fontId="1" fillId="2" borderId="17" xfId="0" applyNumberFormat="1" applyFont="1" applyFill="1" applyBorder="1" applyAlignment="1">
      <x:alignment vertical="center" wrapText="0"/>
    </x:xf>
    <x:xf numFmtId="206" fontId="1" fillId="2" borderId="17" xfId="0" applyNumberFormat="1" applyFont="1" applyFill="1" applyBorder="1" applyAlignment="1">
      <x:alignment vertical="center" wrapText="0"/>
    </x:xf>
    <x:xf numFmtId="0" fontId="8" fillId="2" borderId="17" xfId="0" applyNumberFormat="1" applyFont="1" applyFill="1" applyBorder="1" applyAlignment="1">
      <x:alignment horizontal="center" vertical="center" wrapText="0"/>
    </x:xf>
    <x:xf numFmtId="204" fontId="1" fillId="2" borderId="18" xfId="0" applyNumberFormat="1" applyFont="1" applyFill="1" applyBorder="1" applyAlignment="1">
      <x:alignment vertical="center" wrapText="0"/>
    </x:xf>
    <x:xf numFmtId="206" fontId="1" fillId="2" borderId="18" xfId="0" applyNumberFormat="1" applyFont="1" applyFill="1" applyBorder="1" applyAlignment="1">
      <x:alignment vertical="center" wrapText="0"/>
    </x:xf>
    <x:xf numFmtId="0" fontId="8" fillId="2" borderId="18" xfId="0" applyNumberFormat="1" applyFont="1" applyFill="1" applyBorder="1" applyAlignment="1">
      <x:alignment horizontal="center" vertical="center" wrapText="0"/>
    </x:xf>
    <x:xf numFmtId="200" fontId="1" fillId="2" borderId="16" xfId="0" applyNumberFormat="1" applyFont="1" applyFill="1" applyBorder="1" applyAlignment="1">
      <x:alignment vertical="center" wrapText="0"/>
    </x:xf>
    <x:xf numFmtId="200" fontId="1" fillId="2" borderId="17" xfId="0" applyNumberFormat="1" applyFont="1" applyFill="1" applyBorder="1" applyAlignment="1">
      <x:alignment vertical="center" wrapText="0"/>
    </x:xf>
    <x:xf numFmtId="200" fontId="1" fillId="2" borderId="18" xfId="0" applyNumberFormat="1" applyFont="1" applyFill="1" applyBorder="1" applyAlignment="1">
      <x:alignment vertical="center" wrapText="0"/>
    </x:xf>
    <x:xf numFmtId="0" fontId="5" fillId="5" borderId="0" xfId="0" applyNumberFormat="1" applyFont="1" applyFill="1" applyBorder="1" applyAlignment="1">
      <x:alignment horizontal="center" vertical="center" wrapText="1"/>
    </x:xf>
    <x:xf numFmtId="0" fontId="8" fillId="2" borderId="0"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1" fillId="5"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7" fillId="4" borderId="7" xfId="0" applyNumberFormat="1" applyFont="1" applyFill="1" applyBorder="1" applyAlignment="1">
      <x:alignment vertical="center" wrapText="1"/>
    </x:xf>
    <x:xf numFmtId="0" fontId="15" fillId="6" borderId="16" xfId="0" applyNumberFormat="1" applyFont="1" applyFill="1" applyBorder="1" applyAlignment="1">
      <x:alignment vertical="center" wrapText="1"/>
    </x:xf>
    <x:xf numFmtId="0" fontId="5" fillId="4" borderId="0" xfId="0" applyNumberFormat="1" applyFont="1" applyFill="1" applyBorder="1" applyAlignment="1">
      <x:alignment vertical="center" wrapText="1"/>
    </x:xf>
    <x:xf numFmtId="204" fontId="1" fillId="2" borderId="16" xfId="0" applyNumberFormat="1" applyFont="1" applyFill="1" applyBorder="1" applyAlignment="1">
      <x:alignment vertical="center" wrapText="1"/>
    </x:xf>
    <x:xf numFmtId="206" fontId="1" fillId="2" borderId="16" xfId="0" applyNumberFormat="1" applyFont="1" applyFill="1" applyBorder="1" applyAlignment="1">
      <x:alignment vertical="center" wrapText="1"/>
    </x:xf>
    <x:xf numFmtId="0" fontId="8" fillId="2" borderId="16" xfId="0" applyNumberFormat="1" applyFont="1" applyFill="1" applyBorder="1" applyAlignment="1">
      <x:alignment horizontal="center" vertical="center" wrapText="1"/>
    </x:xf>
    <x:xf numFmtId="204" fontId="1" fillId="2" borderId="17" xfId="0" applyNumberFormat="1" applyFont="1" applyFill="1" applyBorder="1" applyAlignment="1">
      <x:alignment vertical="center" wrapText="1"/>
    </x:xf>
    <x:xf numFmtId="206" fontId="1" fillId="2" borderId="17" xfId="0" applyNumberFormat="1" applyFont="1" applyFill="1" applyBorder="1" applyAlignment="1">
      <x:alignment vertical="center" wrapText="1"/>
    </x:xf>
    <x:xf numFmtId="0" fontId="8" fillId="2" borderId="17" xfId="0" applyNumberFormat="1" applyFont="1" applyFill="1" applyBorder="1" applyAlignment="1">
      <x:alignment horizontal="center" vertical="center" wrapText="1"/>
    </x:xf>
    <x:xf numFmtId="204" fontId="1" fillId="2" borderId="18" xfId="0" applyNumberFormat="1" applyFont="1" applyFill="1" applyBorder="1" applyAlignment="1">
      <x:alignment vertical="center" wrapText="1"/>
    </x:xf>
    <x:xf numFmtId="206" fontId="1" fillId="2" borderId="18" xfId="0" applyNumberFormat="1" applyFont="1" applyFill="1" applyBorder="1" applyAlignment="1">
      <x:alignment vertical="center" wrapText="1"/>
    </x:xf>
    <x:xf numFmtId="0" fontId="8" fillId="2" borderId="18" xfId="0" applyNumberFormat="1" applyFont="1" applyFill="1" applyBorder="1" applyAlignment="1">
      <x:alignment horizontal="center" vertical="center" wrapText="1"/>
    </x:xf>
  </x:cellXfs>
  <x:cellStyles count="1">
    <x:cellStyle name="Normal" xfId="0"/>
  </x:cellStyles>
  <x:dxfs count="2">
    <x:dxf>
      <x:font>
        <x:b/>
        <x:color rgb="FF0F9F8F"/>
      </x:font>
      <x:fill>
        <x:patternFill patternType="solid">
          <x:bgColor rgb="FFE8F7F4"/>
        </x:patternFill>
      </x:fill>
    </x:dxf>
    <x:dxf>
      <x:font>
        <x:b/>
        <x:color rgb="FFB42318"/>
      </x:font>
      <x:fill>
        <x:patternFill patternType="solid">
          <x:bgColor rgb="FFFDEC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971f4a8838a4923" /><Relationship Type="http://schemas.openxmlformats.org/officeDocument/2006/relationships/theme" Target="/xl/theme/theme1.xml" Id="Rd8a0b61584404a68" /><Relationship Type="http://schemas.openxmlformats.org/officeDocument/2006/relationships/sharedStrings" Target="/xl/sharedStrings.xml" Id="Rc50fa92e44ed45f0" /><Relationship Type="http://schemas.openxmlformats.org/officeDocument/2006/relationships/worksheet" Target="/xl/worksheets/sheet1.xml" Id="R27c155eea6144922" /><Relationship Type="http://schemas.openxmlformats.org/officeDocument/2006/relationships/worksheet" Target="/xl/worksheets/sheet2.xml" Id="R7be49fdb28f74ab2" /><Relationship Type="http://schemas.openxmlformats.org/officeDocument/2006/relationships/worksheet" Target="/xl/worksheets/sheet3.xml" Id="R3110d1b2473646ad" /><Relationship Type="http://schemas.openxmlformats.org/officeDocument/2006/relationships/worksheet" Target="/xl/worksheets/sheet4.xml" Id="R5198986ce41c46e9" /><Relationship Type="http://schemas.openxmlformats.org/officeDocument/2006/relationships/worksheet" Target="/xl/worksheets/sheet5.xml" Id="Raf6f0359a1af476e" /><Relationship Type="http://schemas.openxmlformats.org/officeDocument/2006/relationships/worksheet" Target="/xl/worksheets/sheet6.xml" Id="Rd4ac0198e1014546" /><Relationship Type="http://schemas.openxmlformats.org/officeDocument/2006/relationships/worksheet" Target="/xl/worksheets/sheet7.xml" Id="R33488940fd4a4b66" /><Relationship Type="http://schemas.openxmlformats.org/officeDocument/2006/relationships/worksheet" Target="/xl/worksheets/sheet8.xml" Id="R1ef63f153c2e4a6c" /><Relationship Type="http://schemas.openxmlformats.org/officeDocument/2006/relationships/worksheet" Target="/xl/worksheets/sheet9.xml" Id="R7950508a412d46bc" /><Relationship Type="http://schemas.openxmlformats.org/officeDocument/2006/relationships/worksheet" Target="/xl/worksheets/sheet10.xml" Id="Ra486f0dc4f9044c4" /><Relationship Type="http://schemas.openxmlformats.org/officeDocument/2006/relationships/worksheet" Target="/xl/worksheets/sheet11.xml" Id="R14088c53697c4a4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s>
  <x:sheetData>
    <x:row r="1" ht="34" customHeight="1">
      <x:c r="A1" s="161" t="str">
        <x:v>TDAT FINANCIAL MODELS</x:v>
      </x:c>
      <x:c r="B1" s="161"/>
      <x:c r="C1" s="161"/>
      <x:c r="D1" s="161"/>
      <x:c r="E1" s="161"/>
      <x:c r="F1" s="161"/>
      <x:c r="G1" s="161"/>
      <x:c r="H1" s="161"/>
      <x:c r="I1" s="161"/>
    </x:row>
    <x:row r="2" ht="24" customHeight="1">
      <x:c r="A2" s="162" t="str">
        <x:v>TDAT-FM-CORE-001  |  Built to flex. Built to tie. Built to trust.</x:v>
      </x:c>
      <x:c r="B2" s="162"/>
      <x:c r="C2" s="162"/>
      <x:c r="D2" s="162"/>
      <x:c r="E2" s="162"/>
      <x:c r="F2" s="162"/>
      <x:c r="G2" s="162"/>
      <x:c r="H2" s="162"/>
      <x:c r="I2" s="162"/>
    </x:row>
    <x:row r="3" ht="4" customHeight="1">
      <x:c r="A3" s="163"/>
      <x:c r="B3" s="163"/>
      <x:c r="C3" s="163"/>
      <x:c r="D3" s="163"/>
      <x:c r="E3" s="163"/>
      <x:c r="F3" s="163"/>
      <x:c r="G3" s="163"/>
      <x:c r="H3" s="163"/>
      <x:c r="I3" s="163"/>
    </x:row>
    <x:row r="4">
      <x:c r="A4" s="164"/>
      <x:c r="B4" s="164"/>
      <x:c r="C4" s="164"/>
      <x:c r="D4" s="164"/>
      <x:c r="E4" s="164"/>
      <x:c r="F4" s="164"/>
      <x:c r="G4" s="164"/>
      <x:c r="H4" s="164"/>
      <x:c r="I4" s="164"/>
    </x:row>
    <x:row r="5">
      <x:c r="A5" s="165" t="str">
        <x:v>Three-Statement Model Starter</x:v>
      </x:c>
      <x:c r="B5" s="165"/>
      <x:c r="C5" s="165"/>
      <x:c r="D5" s="165"/>
      <x:c r="E5" s="165"/>
      <x:c r="F5" s="165"/>
      <x:c r="G5" s="166" t="str">
        <x:v>MODEL STATUS</x:v>
      </x:c>
      <x:c r="H5" s="166"/>
      <x:c r="I5" s="166"/>
    </x:row>
    <x:row r="6">
      <x:c r="A6" s="165"/>
      <x:c r="B6" s="165"/>
      <x:c r="C6" s="165"/>
      <x:c r="D6" s="165"/>
      <x:c r="E6" s="165"/>
      <x:c r="F6" s="165"/>
      <x:c r="G6" s="167" t="str">
        <x:f>'Checks'!$B$4</x:f>
        <x:v>PASS</x:v>
      </x:c>
      <x:c r="H6" s="168"/>
      <x:c r="I6" s="169"/>
    </x:row>
    <x:row r="7">
      <x:c r="A7" s="165"/>
      <x:c r="B7" s="165"/>
      <x:c r="C7" s="165"/>
      <x:c r="D7" s="165"/>
      <x:c r="E7" s="165"/>
      <x:c r="F7" s="165"/>
      <x:c r="G7" s="170"/>
      <x:c r="H7" s="171"/>
      <x:c r="I7" s="172"/>
    </x:row>
    <x:row r="8">
      <x:c r="A8" s="164"/>
      <x:c r="B8" s="164"/>
      <x:c r="C8" s="164"/>
      <x:c r="D8" s="164"/>
      <x:c r="E8" s="164"/>
      <x:c r="F8" s="164"/>
      <x:c r="G8" s="164"/>
      <x:c r="H8" s="164"/>
      <x:c r="I8" s="164"/>
    </x:row>
    <x:row r="9" ht="22" customHeight="1">
      <x:c r="A9" s="173" t="str">
        <x:v>START HERE</x:v>
      </x:c>
      <x:c r="B9" s="173"/>
      <x:c r="C9" s="173"/>
      <x:c r="D9" s="173"/>
      <x:c r="E9" s="173"/>
      <x:c r="F9" s="173"/>
      <x:c r="G9" s="173"/>
      <x:c r="H9" s="173"/>
      <x:c r="I9" s="173"/>
    </x:row>
    <x:row r="10">
      <x:c r="A10" s="257" t="str">
        <x:v>01</x:v>
      </x:c>
      <x:c r="B10" s="258" t="str">
        <x:v>Read the guide</x:v>
      </x:c>
      <x:c r="C10" s="258"/>
      <x:c r="D10" s="34" t="str">
        <x:v>Understand scope, sign convention, sheets, and limitations.</x:v>
      </x:c>
      <x:c r="E10" s="34"/>
      <x:c r="F10" s="34"/>
      <x:c r="G10" s="34"/>
      <x:c r="H10" s="34"/>
      <x:c r="I10" s="34"/>
    </x:row>
    <x:row r="11">
      <x:c r="A11" s="257" t="str">
        <x:v>02</x:v>
      </x:c>
      <x:c r="B11" s="258" t="str">
        <x:v>Choose a scenario</x:v>
      </x:c>
      <x:c r="C11" s="258"/>
      <x:c r="D11" s="34" t="str">
        <x:v>Select Base, Upside, or Downside on the Assumptions sheet.</x:v>
      </x:c>
      <x:c r="E11" s="34"/>
      <x:c r="F11" s="34"/>
      <x:c r="G11" s="34"/>
      <x:c r="H11" s="34"/>
      <x:c r="I11" s="34"/>
    </x:row>
    <x:row r="12">
      <x:c r="A12" s="257" t="str">
        <x:v>03</x:v>
      </x:c>
      <x:c r="B12" s="258" t="str">
        <x:v>Replace blue inputs</x:v>
      </x:c>
      <x:c r="C12" s="258"/>
      <x:c r="D12" s="34" t="str">
        <x:v>Paste approved historicals and update driver assumptions only in blue cells.</x:v>
      </x:c>
      <x:c r="E12" s="34"/>
      <x:c r="F12" s="34"/>
      <x:c r="G12" s="34"/>
      <x:c r="H12" s="34"/>
      <x:c r="I12" s="34"/>
    </x:row>
    <x:row r="13">
      <x:c r="A13" s="257" t="str">
        <x:v>04</x:v>
      </x:c>
      <x:c r="B13" s="258" t="str">
        <x:v>Review outputs</x:v>
      </x:c>
      <x:c r="C13" s="258"/>
      <x:c r="D13" s="34" t="str">
        <x:v>Use Summary and the three statements to challenge the forecast story.</x:v>
      </x:c>
      <x:c r="E13" s="34"/>
      <x:c r="F13" s="34"/>
      <x:c r="G13" s="34"/>
      <x:c r="H13" s="34"/>
      <x:c r="I13" s="34"/>
    </x:row>
    <x:row r="14">
      <x:c r="A14" s="257" t="str">
        <x:v>05</x:v>
      </x:c>
      <x:c r="B14" s="258" t="str">
        <x:v>Confirm Checks</x:v>
      </x:c>
      <x:c r="C14" s="258"/>
      <x:c r="D14" s="34" t="str">
        <x:v>Do not rely on outputs until all published checks return OK.</x:v>
      </x:c>
      <x:c r="E14" s="34"/>
      <x:c r="F14" s="34"/>
      <x:c r="G14" s="34"/>
      <x:c r="H14" s="34"/>
      <x:c r="I14" s="34"/>
    </x:row>
    <x:row r="15">
      <x:c r="A15" s="164"/>
      <x:c r="B15" s="164"/>
      <x:c r="C15" s="164"/>
      <x:c r="D15" s="164"/>
      <x:c r="E15" s="164"/>
      <x:c r="F15" s="164"/>
      <x:c r="G15" s="164"/>
      <x:c r="H15" s="164"/>
      <x:c r="I15" s="164"/>
    </x:row>
    <x:row r="16" ht="22" customHeight="1">
      <x:c r="A16" s="173" t="str">
        <x:v>MODEL IDENTITY</x:v>
      </x:c>
      <x:c r="B16" s="173"/>
      <x:c r="C16" s="173"/>
      <x:c r="D16" s="173"/>
      <x:c r="E16" s="173"/>
      <x:c r="F16" s="173"/>
      <x:c r="G16" s="173"/>
      <x:c r="H16" s="173"/>
      <x:c r="I16" s="173"/>
    </x:row>
    <x:row r="17">
      <x:c r="A17" s="177" t="str">
        <x:v>Model ID</x:v>
      </x:c>
      <x:c r="B17" s="164" t="str">
        <x:v>TDAT-FM-CORE-001</x:v>
      </x:c>
      <x:c r="C17" s="164"/>
      <x:c r="D17" s="164" t="str">
        <x:v>Version</x:v>
      </x:c>
      <x:c r="E17" s="164" t="str">
        <x:v>1.0.0</x:v>
      </x:c>
      <x:c r="F17" s="164"/>
      <x:c r="G17" s="164" t="str">
        <x:v>Last QA</x:v>
      </x:c>
      <x:c r="H17" s="178" t="n">
        <x:v>46216</x:v>
      </x:c>
      <x:c r="I17" s="178"/>
    </x:row>
    <x:row r="18">
      <x:c r="A18" s="177" t="str">
        <x:v>Evidence</x:v>
      </x:c>
      <x:c r="B18" s="164" t="str">
        <x:v>Synthetic worked template</x:v>
      </x:c>
      <x:c r="C18" s="164"/>
      <x:c r="D18" s="164" t="str">
        <x:v>Compatibility</x:v>
      </x:c>
      <x:c r="E18" s="164" t="str">
        <x:v>Excel 365</x:v>
      </x:c>
      <x:c r="F18" s="164"/>
      <x:c r="G18" s="164" t="str">
        <x:v>Macros</x:v>
      </x:c>
      <x:c r="H18" s="164" t="str">
        <x:v>None</x:v>
      </x:c>
      <x:c r="I18" s="164"/>
    </x:row>
    <x:row r="19">
      <x:c r="A19" s="177" t="str">
        <x:v>Horizon</x:v>
      </x:c>
      <x:c r="B19" s="164" t="str">
        <x:v>3 actual + 5 forecast</x:v>
      </x:c>
      <x:c r="C19" s="164"/>
      <x:c r="D19" s="164" t="str">
        <x:v>Frequency</x:v>
      </x:c>
      <x:c r="E19" s="164" t="str">
        <x:v>Annual</x:v>
      </x:c>
      <x:c r="F19" s="164"/>
      <x:c r="G19" s="164" t="str">
        <x:v>External links</x:v>
      </x:c>
      <x:c r="H19" s="164" t="str">
        <x:v>None</x:v>
      </x:c>
      <x:c r="I19" s="164"/>
    </x:row>
    <x:row r="20">
      <x:c r="A20" s="177" t="str">
        <x:v>Currency</x:v>
      </x:c>
      <x:c r="B20" s="164" t="str">
        <x:v>LCY</x:v>
      </x:c>
      <x:c r="C20" s="164"/>
      <x:c r="D20" s="164" t="str">
        <x:v>Units</x:v>
      </x:c>
      <x:c r="E20" s="164" t="str">
        <x:v>millions</x:v>
      </x:c>
      <x:c r="F20" s="164"/>
      <x:c r="G20" s="164" t="str">
        <x:v>Scenario</x:v>
      </x:c>
      <x:c r="H20" s="164" t="str">
        <x:v>Base / Upside / Downside</x:v>
      </x:c>
      <x:c r="I20" s="164"/>
    </x:row>
    <x:row r="21">
      <x:c r="A21" s="177" t="str">
        <x:v>Owner</x:v>
      </x:c>
      <x:c r="B21" s="164" t="str">
        <x:v>Truong Dinh Anh Tu</x:v>
      </x:c>
      <x:c r="C21" s="164"/>
      <x:c r="D21" s="164" t="str">
        <x:v>Standard</x:v>
      </x:c>
      <x:c r="E21" s="164" t="str">
        <x:v>TDAT Model Standard 1.0</x:v>
      </x:c>
      <x:c r="F21" s="164"/>
      <x:c r="G21" s="164" t="str">
        <x:v>Use</x:v>
      </x:c>
      <x:c r="H21" s="164" t="str">
        <x:v>Adapt and validate</x:v>
      </x:c>
      <x:c r="I21" s="164"/>
    </x:row>
    <x:row r="22">
      <x:c r="A22" s="164"/>
      <x:c r="B22" s="164"/>
      <x:c r="C22" s="164"/>
      <x:c r="D22" s="164"/>
      <x:c r="E22" s="164"/>
      <x:c r="F22" s="164"/>
      <x:c r="G22" s="164"/>
      <x:c r="H22" s="164"/>
      <x:c r="I22" s="164"/>
    </x:row>
    <x:row r="23" ht="22" customHeight="1">
      <x:c r="A23" s="173" t="str">
        <x:v>CELL COLOR LEGEND</x:v>
      </x:c>
      <x:c r="B23" s="173"/>
      <x:c r="C23" s="173"/>
      <x:c r="D23" s="173"/>
      <x:c r="E23" s="173"/>
      <x:c r="F23" s="173"/>
      <x:c r="G23" s="173"/>
      <x:c r="H23" s="173"/>
      <x:c r="I23" s="173"/>
    </x:row>
    <x:row r="24">
      <x:c r="A24" s="179" t="str">
        <x:v>Blue font</x:v>
      </x:c>
      <x:c r="B24" s="164" t="str">
        <x:v>Editable hardcode</x:v>
      </x:c>
      <x:c r="C24" s="164"/>
      <x:c r="D24" s="180" t="str">
        <x:v>Black font</x:v>
      </x:c>
      <x:c r="E24" s="164" t="str">
        <x:v>In-sheet formula</x:v>
      </x:c>
      <x:c r="F24" s="164"/>
      <x:c r="G24" s="181" t="str">
        <x:v>Green font</x:v>
      </x:c>
      <x:c r="H24" s="164" t="str">
        <x:v>Cross-sheet formula</x:v>
      </x:c>
      <x:c r="I24" s="164"/>
    </x:row>
    <x:row r="25">
      <x:c r="A25" s="182" t="str">
        <x:v>Pale amber</x:v>
      </x:c>
      <x:c r="B25" s="182" t="str">
        <x:v>Scenario / switch</x:v>
      </x:c>
      <x:c r="C25" s="164"/>
      <x:c r="D25" s="183" t="str">
        <x:v>Teal</x:v>
      </x:c>
      <x:c r="E25" s="183" t="str">
        <x:v>PASS / trusted output</x:v>
      </x:c>
      <x:c r="F25" s="164"/>
      <x:c r="G25" s="184" t="str">
        <x:v>Red</x:v>
      </x:c>
      <x:c r="H25" s="184" t="str">
        <x:v>External link / FAIL</x:v>
      </x:c>
      <x:c r="I25" s="164"/>
    </x:row>
    <x:row r="26">
      <x:c r="A26" s="164" t="str">
        <x:v>Actual</x:v>
      </x:c>
      <x:c r="B26" s="164" t="str">
        <x:v>Neutral period band</x:v>
      </x:c>
      <x:c r="C26" s="164"/>
      <x:c r="D26" s="164" t="str">
        <x:v>Forecast</x:v>
      </x:c>
      <x:c r="E26" s="164" t="str">
        <x:v>Pale-blue period band</x:v>
      </x:c>
      <x:c r="F26" s="164"/>
      <x:c r="G26" s="164" t="str">
        <x:v>Zero</x:v>
      </x:c>
      <x:c r="H26" s="164" t="str">
        <x:v>Displayed as an en dash</x:v>
      </x:c>
      <x:c r="I26" s="164"/>
    </x:row>
    <x:row r="27">
      <x:c r="A27" s="164" t="str">
        <x:v>Rule</x:v>
      </x:c>
      <x:c r="B27" s="164" t="str">
        <x:v>Edit only labeled inputs</x:v>
      </x:c>
      <x:c r="C27" s="164"/>
      <x:c r="D27" s="164" t="str">
        <x:v>Rule</x:v>
      </x:c>
      <x:c r="E27" s="164" t="str">
        <x:v>Keep formulas copy-across</x:v>
      </x:c>
      <x:c r="F27" s="164"/>
      <x:c r="G27" s="164" t="str">
        <x:v>Rule</x:v>
      </x:c>
      <x:c r="H27" s="164" t="str">
        <x:v>Recheck after every change</x:v>
      </x:c>
      <x:c r="I27" s="164"/>
    </x:row>
    <x:row r="28">
      <x:c r="A28" s="164"/>
      <x:c r="B28" s="164"/>
      <x:c r="C28" s="164"/>
      <x:c r="D28" s="164"/>
      <x:c r="E28" s="164"/>
      <x:c r="F28" s="164"/>
      <x:c r="G28" s="164"/>
      <x:c r="H28" s="164"/>
      <x:c r="I28" s="164"/>
    </x:row>
    <x:row r="29">
      <x:c r="A29" s="185" t="str">
        <x:v>Illustrative template — replace synthetic inputs and validate accounting, assumptions, and outputs before decision use.
PASS means published checks are within tolerance, not that the model fits every business.</x:v>
      </x:c>
      <x:c r="B29" s="186"/>
      <x:c r="C29" s="186"/>
      <x:c r="D29" s="186"/>
      <x:c r="E29" s="186"/>
      <x:c r="F29" s="186"/>
      <x:c r="G29" s="186"/>
      <x:c r="H29" s="186"/>
      <x:c r="I29" s="187"/>
    </x:row>
    <x:row r="30">
      <x:c r="A30" s="188"/>
      <x:c r="B30" s="189"/>
      <x:c r="C30" s="189"/>
      <x:c r="D30" s="189"/>
      <x:c r="E30" s="189"/>
      <x:c r="F30" s="189"/>
      <x:c r="G30" s="189"/>
      <x:c r="H30" s="189"/>
      <x:c r="I30" s="190"/>
    </x:row>
    <x:row r="31">
      <x:c r="A31" s="191"/>
      <x:c r="B31" s="192"/>
      <x:c r="C31" s="192"/>
      <x:c r="D31" s="192"/>
      <x:c r="E31" s="192"/>
      <x:c r="F31" s="192"/>
      <x:c r="G31" s="192"/>
      <x:c r="H31" s="192"/>
      <x:c r="I31" s="193"/>
    </x:row>
    <x:row r="32">
      <x:c r="A32" s="164"/>
      <x:c r="B32" s="164"/>
      <x:c r="C32" s="164"/>
      <x:c r="D32" s="164"/>
      <x:c r="E32" s="164"/>
      <x:c r="F32" s="164"/>
      <x:c r="G32" s="164"/>
      <x:c r="H32" s="164"/>
      <x:c r="I32" s="164"/>
    </x:row>
    <x:row r="33">
      <x:c r="A33" s="166" t="str">
        <x:v>TDAT Model Library  |  Trust builds the brand. Insight builds the decision.</x:v>
      </x:c>
      <x:c r="B33" s="166"/>
      <x:c r="C33" s="166"/>
      <x:c r="D33" s="166"/>
      <x:c r="E33" s="166"/>
      <x:c r="F33" s="166"/>
      <x:c r="G33" s="166"/>
      <x:c r="H33" s="166"/>
      <x:c r="I33" s="166"/>
    </x:row>
    <x:row r="34">
      <x:c r="A34" s="164"/>
      <x:c r="B34" s="164"/>
      <x:c r="C34" s="164"/>
      <x:c r="D34" s="164"/>
      <x:c r="E34" s="164"/>
      <x:c r="F34" s="164"/>
      <x:c r="G34" s="164"/>
      <x:c r="H34" s="164"/>
      <x:c r="I34" s="164"/>
    </x:row>
  </x:sheetData>
  <x:mergeCells>
    <x:mergeCell ref="A1:I1"/>
    <x:mergeCell ref="A2:I2"/>
    <x:mergeCell ref="A5:F7"/>
    <x:mergeCell ref="G5:I5"/>
    <x:mergeCell ref="G6:I7"/>
    <x:mergeCell ref="A9:I9"/>
    <x:mergeCell ref="B10:C10"/>
    <x:mergeCell ref="D10:I10"/>
    <x:mergeCell ref="B11:C11"/>
    <x:mergeCell ref="D11:I11"/>
    <x:mergeCell ref="B12:C12"/>
    <x:mergeCell ref="D12:I12"/>
    <x:mergeCell ref="B13:C13"/>
    <x:mergeCell ref="D13:I13"/>
    <x:mergeCell ref="B14:C14"/>
    <x:mergeCell ref="D14:I14"/>
    <x:mergeCell ref="A16:I16"/>
    <x:mergeCell ref="B17:C17"/>
    <x:mergeCell ref="E17:F17"/>
    <x:mergeCell ref="H17:I17"/>
    <x:mergeCell ref="B18:C18"/>
    <x:mergeCell ref="E18:F18"/>
    <x:mergeCell ref="H18:I18"/>
    <x:mergeCell ref="B19:C19"/>
    <x:mergeCell ref="E19:F19"/>
    <x:mergeCell ref="H19:I19"/>
    <x:mergeCell ref="B20:C20"/>
    <x:mergeCell ref="E20:F20"/>
    <x:mergeCell ref="H20:I20"/>
    <x:mergeCell ref="B21:C21"/>
    <x:mergeCell ref="E21:F21"/>
    <x:mergeCell ref="H21:I21"/>
    <x:mergeCell ref="A23:I23"/>
    <x:mergeCell ref="B24:C24"/>
    <x:mergeCell ref="E24:F24"/>
    <x:mergeCell ref="H24:I24"/>
    <x:mergeCell ref="B25:C25"/>
    <x:mergeCell ref="E25:F25"/>
    <x:mergeCell ref="H25:I25"/>
    <x:mergeCell ref="B26:C26"/>
    <x:mergeCell ref="E26:F26"/>
    <x:mergeCell ref="H26:I26"/>
    <x:mergeCell ref="B27:C27"/>
    <x:mergeCell ref="E27:F27"/>
    <x:mergeCell ref="H27:I27"/>
    <x:mergeCell ref="A29:I31"/>
    <x:mergeCell ref="A33:I33"/>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8" hidden="0" customWidth="1"/>
    <x:col min="2" max="2" width="15" hidden="0" customWidth="1"/>
    <x:col min="3" max="3" width="12" hidden="0" customWidth="1"/>
    <x:col min="4" max="4" width="12" hidden="0" customWidth="1"/>
    <x:col min="5" max="5" width="12" hidden="0" customWidth="1"/>
    <x:col min="6" max="6" width="12" hidden="0" customWidth="1"/>
    <x:col min="7" max="7" width="12" hidden="0" customWidth="1"/>
    <x:col min="8" max="8" width="27" hidden="0" customWidth="1"/>
    <x:col min="9" max="9" width="32" hidden="0" customWidth="1"/>
  </x:cols>
  <x:sheetData>
    <x:row r="1" ht="34" customHeight="1">
      <x:c r="A1" s="161" t="str">
        <x:v>MODEL CHECKS</x:v>
      </x:c>
      <x:c r="B1" s="161"/>
      <x:c r="C1" s="161"/>
      <x:c r="D1" s="161"/>
      <x:c r="E1" s="161"/>
      <x:c r="F1" s="161"/>
      <x:c r="G1" s="161"/>
      <x:c r="H1" s="161"/>
      <x:c r="I1" s="161"/>
    </x:row>
    <x:row r="2" ht="24" customHeight="1">
      <x:c r="A2" s="162" t="str">
        <x:v>One assertion per row — investigate every FAIL</x:v>
      </x:c>
      <x:c r="B2" s="162"/>
      <x:c r="C2" s="162"/>
      <x:c r="D2" s="162"/>
      <x:c r="E2" s="162"/>
      <x:c r="F2" s="162"/>
      <x:c r="G2" s="162"/>
      <x:c r="H2" s="162"/>
      <x:c r="I2" s="162"/>
    </x:row>
    <x:row r="3" ht="4" customHeight="1">
      <x:c r="A3" s="163"/>
      <x:c r="B3" s="163"/>
      <x:c r="C3" s="163"/>
      <x:c r="D3" s="163"/>
      <x:c r="E3" s="163"/>
      <x:c r="F3" s="163"/>
      <x:c r="G3" s="163"/>
      <x:c r="H3" s="163"/>
      <x:c r="I3" s="163"/>
    </x:row>
    <x:row r="4">
      <x:c r="A4" s="221" t="str">
        <x:v>MODEL STATUS</x:v>
      </x:c>
      <x:c r="B4" s="240" t="str">
        <x:f>IF(COUNTIF(G8:G34,"FAIL")=0,"PASS","FAIL")</x:f>
        <x:v>PASS</x:v>
      </x:c>
      <x:c r="C4" s="241"/>
      <x:c r="D4" s="242" t="str">
        <x:v>Tolerance: 0.01 model unit unless a check is explicitly binary. PASS covers published controls only.</x:v>
      </x:c>
      <x:c r="E4" s="242"/>
      <x:c r="F4" s="242"/>
      <x:c r="G4" s="242"/>
      <x:c r="H4" s="242"/>
      <x:c r="I4" s="242"/>
    </x:row>
    <x:row r="5">
      <x:c r="A5" s="221"/>
      <x:c r="B5" s="243"/>
      <x:c r="C5" s="244"/>
      <x:c r="D5" s="242"/>
      <x:c r="E5" s="242"/>
      <x:c r="F5" s="242"/>
      <x:c r="G5" s="242"/>
      <x:c r="H5" s="242"/>
      <x:c r="I5" s="242"/>
    </x:row>
    <x:row r="6">
      <x:c r="A6" s="164"/>
      <x:c r="B6" s="164"/>
      <x:c r="C6" s="164"/>
      <x:c r="D6" s="164"/>
      <x:c r="E6" s="164"/>
      <x:c r="F6" s="164"/>
      <x:c r="G6" s="164"/>
      <x:c r="H6" s="164"/>
      <x:c r="I6" s="164"/>
    </x:row>
    <x:row r="7">
      <x:c r="A7" s="265" t="str">
        <x:v>Check</x:v>
      </x:c>
      <x:c r="B7" s="265" t="str">
        <x:v>Period</x:v>
      </x:c>
      <x:c r="C7" s="265" t="str">
        <x:v>Actual</x:v>
      </x:c>
      <x:c r="D7" s="265" t="str">
        <x:v>Expected</x:v>
      </x:c>
      <x:c r="E7" s="265" t="str">
        <x:v>Difference</x:v>
      </x:c>
      <x:c r="F7" s="265" t="str">
        <x:v>Tolerance</x:v>
      </x:c>
      <x:c r="G7" s="265" t="str">
        <x:v>Status</x:v>
      </x:c>
      <x:c r="H7" s="265" t="str">
        <x:v>Where to fix</x:v>
      </x:c>
      <x:c r="I7" s="265" t="str">
        <x:v>Notes</x:v>
      </x:c>
    </x:row>
    <x:row r="8">
      <x:c r="A8" s="152" t="str">
        <x:v>Balance sheet balances</x:v>
      </x:c>
      <x:c r="B8" s="152" t="str">
        <x:v>2026E</x:v>
      </x:c>
      <x:c r="C8" s="266" t="n">
        <x:f>'Balance Sheet'!E29</x:f>
        <x:v>0</x:v>
      </x:c>
      <x:c r="D8" s="266" t="n">
        <x:v>0</x:v>
      </x:c>
      <x:c r="E8" s="266" t="n">
        <x:f>C8-D8</x:f>
        <x:v>0</x:v>
      </x:c>
      <x:c r="F8" s="267" t="n">
        <x:v>0.01</x:v>
      </x:c>
      <x:c r="G8" s="268" t="str">
        <x:f>IF(ABS(E8)&lt;=F8,"OK","FAIL")</x:f>
        <x:v>OK</x:v>
      </x:c>
      <x:c r="H8" s="152" t="str">
        <x:v>Balance Sheet / Schedules</x:v>
      </x:c>
      <x:c r="I8" s="152" t="str">
        <x:v>Assets less liabilities and equity</x:v>
      </x:c>
    </x:row>
    <x:row r="9">
      <x:c r="A9" s="154" t="str">
        <x:v>Balance sheet balances</x:v>
      </x:c>
      <x:c r="B9" s="154" t="str">
        <x:v>2027E</x:v>
      </x:c>
      <x:c r="C9" s="269" t="n">
        <x:f>'Balance Sheet'!F29</x:f>
        <x:v>0</x:v>
      </x:c>
      <x:c r="D9" s="269" t="n">
        <x:v>0</x:v>
      </x:c>
      <x:c r="E9" s="269" t="n">
        <x:f>C9-D9</x:f>
        <x:v>0</x:v>
      </x:c>
      <x:c r="F9" s="270" t="n">
        <x:v>0.01</x:v>
      </x:c>
      <x:c r="G9" s="271" t="str">
        <x:f>IF(ABS(E9)&lt;=F9,"OK","FAIL")</x:f>
        <x:v>OK</x:v>
      </x:c>
      <x:c r="H9" s="154" t="str">
        <x:v>Balance Sheet / Schedules</x:v>
      </x:c>
      <x:c r="I9" s="154" t="str">
        <x:v>Assets less liabilities and equity</x:v>
      </x:c>
    </x:row>
    <x:row r="10">
      <x:c r="A10" s="154" t="str">
        <x:v>Balance sheet balances</x:v>
      </x:c>
      <x:c r="B10" s="154" t="str">
        <x:v>2028E</x:v>
      </x:c>
      <x:c r="C10" s="269" t="n">
        <x:f>'Balance Sheet'!G29</x:f>
        <x:v>0</x:v>
      </x:c>
      <x:c r="D10" s="269" t="n">
        <x:v>0</x:v>
      </x:c>
      <x:c r="E10" s="269" t="n">
        <x:f>C10-D10</x:f>
        <x:v>0</x:v>
      </x:c>
      <x:c r="F10" s="270" t="n">
        <x:v>0.01</x:v>
      </x:c>
      <x:c r="G10" s="271" t="str">
        <x:f>IF(ABS(E10)&lt;=F10,"OK","FAIL")</x:f>
        <x:v>OK</x:v>
      </x:c>
      <x:c r="H10" s="154" t="str">
        <x:v>Balance Sheet / Schedules</x:v>
      </x:c>
      <x:c r="I10" s="154" t="str">
        <x:v>Assets less liabilities and equity</x:v>
      </x:c>
    </x:row>
    <x:row r="11">
      <x:c r="A11" s="154" t="str">
        <x:v>Balance sheet balances</x:v>
      </x:c>
      <x:c r="B11" s="154" t="str">
        <x:v>2029E</x:v>
      </x:c>
      <x:c r="C11" s="269" t="n">
        <x:f>'Balance Sheet'!H29</x:f>
        <x:v>0</x:v>
      </x:c>
      <x:c r="D11" s="269" t="n">
        <x:v>0</x:v>
      </x:c>
      <x:c r="E11" s="269" t="n">
        <x:f>C11-D11</x:f>
        <x:v>0</x:v>
      </x:c>
      <x:c r="F11" s="270" t="n">
        <x:v>0.01</x:v>
      </x:c>
      <x:c r="G11" s="271" t="str">
        <x:f>IF(ABS(E11)&lt;=F11,"OK","FAIL")</x:f>
        <x:v>OK</x:v>
      </x:c>
      <x:c r="H11" s="154" t="str">
        <x:v>Balance Sheet / Schedules</x:v>
      </x:c>
      <x:c r="I11" s="154" t="str">
        <x:v>Assets less liabilities and equity</x:v>
      </x:c>
    </x:row>
    <x:row r="12">
      <x:c r="A12" s="154" t="str">
        <x:v>Balance sheet balances</x:v>
      </x:c>
      <x:c r="B12" s="154" t="str">
        <x:v>2030E</x:v>
      </x:c>
      <x:c r="C12" s="269" t="n">
        <x:f>'Balance Sheet'!I29</x:f>
        <x:v>0</x:v>
      </x:c>
      <x:c r="D12" s="269" t="n">
        <x:v>0</x:v>
      </x:c>
      <x:c r="E12" s="269" t="n">
        <x:f>C12-D12</x:f>
        <x:v>0</x:v>
      </x:c>
      <x:c r="F12" s="270" t="n">
        <x:v>0.01</x:v>
      </x:c>
      <x:c r="G12" s="271" t="str">
        <x:f>IF(ABS(E12)&lt;=F12,"OK","FAIL")</x:f>
        <x:v>OK</x:v>
      </x:c>
      <x:c r="H12" s="154" t="str">
        <x:v>Balance Sheet / Schedules</x:v>
      </x:c>
      <x:c r="I12" s="154" t="str">
        <x:v>Assets less liabilities and equity</x:v>
      </x:c>
    </x:row>
    <x:row r="13">
      <x:c r="A13" s="154" t="str">
        <x:v>Cash roll-forward ties</x:v>
      </x:c>
      <x:c r="B13" s="154" t="str">
        <x:v>2026E</x:v>
      </x:c>
      <x:c r="C13" s="269" t="n">
        <x:f>'Cash Flow'!E33</x:f>
        <x:v>0</x:v>
      </x:c>
      <x:c r="D13" s="269" t="n">
        <x:v>0</x:v>
      </x:c>
      <x:c r="E13" s="269" t="n">
        <x:f>C13-D13</x:f>
        <x:v>0</x:v>
      </x:c>
      <x:c r="F13" s="270" t="n">
        <x:v>0.01</x:v>
      </x:c>
      <x:c r="G13" s="271" t="str">
        <x:f>IF(ABS(E13)&lt;=F13,"OK","FAIL")</x:f>
        <x:v>OK</x:v>
      </x:c>
      <x:c r="H13" s="154" t="str">
        <x:v>Cash Flow</x:v>
      </x:c>
      <x:c r="I13" s="154" t="str">
        <x:v>Ending cash less opening cash and net change</x:v>
      </x:c>
    </x:row>
    <x:row r="14">
      <x:c r="A14" s="154" t="str">
        <x:v>Cash roll-forward ties</x:v>
      </x:c>
      <x:c r="B14" s="154" t="str">
        <x:v>2027E</x:v>
      </x:c>
      <x:c r="C14" s="269" t="n">
        <x:f>'Cash Flow'!F33</x:f>
        <x:v>0</x:v>
      </x:c>
      <x:c r="D14" s="269" t="n">
        <x:v>0</x:v>
      </x:c>
      <x:c r="E14" s="269" t="n">
        <x:f>C14-D14</x:f>
        <x:v>0</x:v>
      </x:c>
      <x:c r="F14" s="270" t="n">
        <x:v>0.01</x:v>
      </x:c>
      <x:c r="G14" s="271" t="str">
        <x:f>IF(ABS(E14)&lt;=F14,"OK","FAIL")</x:f>
        <x:v>OK</x:v>
      </x:c>
      <x:c r="H14" s="154" t="str">
        <x:v>Cash Flow</x:v>
      </x:c>
      <x:c r="I14" s="154" t="str">
        <x:v>Ending cash less opening cash and net change</x:v>
      </x:c>
    </x:row>
    <x:row r="15">
      <x:c r="A15" s="154" t="str">
        <x:v>Cash roll-forward ties</x:v>
      </x:c>
      <x:c r="B15" s="154" t="str">
        <x:v>2028E</x:v>
      </x:c>
      <x:c r="C15" s="269" t="n">
        <x:f>'Cash Flow'!G33</x:f>
        <x:v>0</x:v>
      </x:c>
      <x:c r="D15" s="269" t="n">
        <x:v>0</x:v>
      </x:c>
      <x:c r="E15" s="269" t="n">
        <x:f>C15-D15</x:f>
        <x:v>0</x:v>
      </x:c>
      <x:c r="F15" s="270" t="n">
        <x:v>0.01</x:v>
      </x:c>
      <x:c r="G15" s="271" t="str">
        <x:f>IF(ABS(E15)&lt;=F15,"OK","FAIL")</x:f>
        <x:v>OK</x:v>
      </x:c>
      <x:c r="H15" s="154" t="str">
        <x:v>Cash Flow</x:v>
      </x:c>
      <x:c r="I15" s="154" t="str">
        <x:v>Ending cash less opening cash and net change</x:v>
      </x:c>
    </x:row>
    <x:row r="16">
      <x:c r="A16" s="154" t="str">
        <x:v>Cash roll-forward ties</x:v>
      </x:c>
      <x:c r="B16" s="154" t="str">
        <x:v>2029E</x:v>
      </x:c>
      <x:c r="C16" s="269" t="n">
        <x:f>'Cash Flow'!H33</x:f>
        <x:v>0</x:v>
      </x:c>
      <x:c r="D16" s="269" t="n">
        <x:v>0</x:v>
      </x:c>
      <x:c r="E16" s="269" t="n">
        <x:f>C16-D16</x:f>
        <x:v>0</x:v>
      </x:c>
      <x:c r="F16" s="270" t="n">
        <x:v>0.01</x:v>
      </x:c>
      <x:c r="G16" s="271" t="str">
        <x:f>IF(ABS(E16)&lt;=F16,"OK","FAIL")</x:f>
        <x:v>OK</x:v>
      </x:c>
      <x:c r="H16" s="154" t="str">
        <x:v>Cash Flow</x:v>
      </x:c>
      <x:c r="I16" s="154" t="str">
        <x:v>Ending cash less opening cash and net change</x:v>
      </x:c>
    </x:row>
    <x:row r="17">
      <x:c r="A17" s="154" t="str">
        <x:v>Cash roll-forward ties</x:v>
      </x:c>
      <x:c r="B17" s="154" t="str">
        <x:v>2030E</x:v>
      </x:c>
      <x:c r="C17" s="269" t="n">
        <x:f>'Cash Flow'!I33</x:f>
        <x:v>0</x:v>
      </x:c>
      <x:c r="D17" s="269" t="n">
        <x:v>0</x:v>
      </x:c>
      <x:c r="E17" s="269" t="n">
        <x:f>C17-D17</x:f>
        <x:v>0</x:v>
      </x:c>
      <x:c r="F17" s="270" t="n">
        <x:v>0.01</x:v>
      </x:c>
      <x:c r="G17" s="271" t="str">
        <x:f>IF(ABS(E17)&lt;=F17,"OK","FAIL")</x:f>
        <x:v>OK</x:v>
      </x:c>
      <x:c r="H17" s="154" t="str">
        <x:v>Cash Flow</x:v>
      </x:c>
      <x:c r="I17" s="154" t="str">
        <x:v>Ending cash less opening cash and net change</x:v>
      </x:c>
    </x:row>
    <x:row r="18">
      <x:c r="A18" s="154" t="str">
        <x:v>Debt roll-forward ties</x:v>
      </x:c>
      <x:c r="B18" s="154" t="str">
        <x:v>2026E</x:v>
      </x:c>
      <x:c r="C18" s="269" t="n">
        <x:f>'Schedules'!E53-SUM('Schedules'!E50:E52)</x:f>
        <x:v>0</x:v>
      </x:c>
      <x:c r="D18" s="269" t="n">
        <x:v>0</x:v>
      </x:c>
      <x:c r="E18" s="269" t="n">
        <x:f>C18-D18</x:f>
        <x:v>0</x:v>
      </x:c>
      <x:c r="F18" s="270" t="n">
        <x:v>0.01</x:v>
      </x:c>
      <x:c r="G18" s="271" t="str">
        <x:f>IF(ABS(E18)&lt;=F18,"OK","FAIL")</x:f>
        <x:v>OK</x:v>
      </x:c>
      <x:c r="H18" s="154" t="str">
        <x:v>Schedules — Debt</x:v>
      </x:c>
      <x:c r="I18" s="154" t="str">
        <x:v>Beginning plus borrowing and repayment</x:v>
      </x:c>
    </x:row>
    <x:row r="19">
      <x:c r="A19" s="154" t="str">
        <x:v>Debt roll-forward ties</x:v>
      </x:c>
      <x:c r="B19" s="154" t="str">
        <x:v>2027E</x:v>
      </x:c>
      <x:c r="C19" s="269" t="n">
        <x:f>'Schedules'!F53-SUM('Schedules'!F50:F52)</x:f>
        <x:v>0</x:v>
      </x:c>
      <x:c r="D19" s="269" t="n">
        <x:v>0</x:v>
      </x:c>
      <x:c r="E19" s="269" t="n">
        <x:f>C19-D19</x:f>
        <x:v>0</x:v>
      </x:c>
      <x:c r="F19" s="270" t="n">
        <x:v>0.01</x:v>
      </x:c>
      <x:c r="G19" s="271" t="str">
        <x:f>IF(ABS(E19)&lt;=F19,"OK","FAIL")</x:f>
        <x:v>OK</x:v>
      </x:c>
      <x:c r="H19" s="154" t="str">
        <x:v>Schedules — Debt</x:v>
      </x:c>
      <x:c r="I19" s="154" t="str">
        <x:v>Beginning plus borrowing and repayment</x:v>
      </x:c>
    </x:row>
    <x:row r="20">
      <x:c r="A20" s="154" t="str">
        <x:v>Debt roll-forward ties</x:v>
      </x:c>
      <x:c r="B20" s="154" t="str">
        <x:v>2028E</x:v>
      </x:c>
      <x:c r="C20" s="269" t="n">
        <x:f>'Schedules'!G53-SUM('Schedules'!G50:G52)</x:f>
        <x:v>0</x:v>
      </x:c>
      <x:c r="D20" s="269" t="n">
        <x:v>0</x:v>
      </x:c>
      <x:c r="E20" s="269" t="n">
        <x:f>C20-D20</x:f>
        <x:v>0</x:v>
      </x:c>
      <x:c r="F20" s="270" t="n">
        <x:v>0.01</x:v>
      </x:c>
      <x:c r="G20" s="271" t="str">
        <x:f>IF(ABS(E20)&lt;=F20,"OK","FAIL")</x:f>
        <x:v>OK</x:v>
      </x:c>
      <x:c r="H20" s="154" t="str">
        <x:v>Schedules — Debt</x:v>
      </x:c>
      <x:c r="I20" s="154" t="str">
        <x:v>Beginning plus borrowing and repayment</x:v>
      </x:c>
    </x:row>
    <x:row r="21">
      <x:c r="A21" s="154" t="str">
        <x:v>Debt roll-forward ties</x:v>
      </x:c>
      <x:c r="B21" s="154" t="str">
        <x:v>2029E</x:v>
      </x:c>
      <x:c r="C21" s="269" t="n">
        <x:f>'Schedules'!H53-SUM('Schedules'!H50:H52)</x:f>
        <x:v>0</x:v>
      </x:c>
      <x:c r="D21" s="269" t="n">
        <x:v>0</x:v>
      </x:c>
      <x:c r="E21" s="269" t="n">
        <x:f>C21-D21</x:f>
        <x:v>0</x:v>
      </x:c>
      <x:c r="F21" s="270" t="n">
        <x:v>0.01</x:v>
      </x:c>
      <x:c r="G21" s="271" t="str">
        <x:f>IF(ABS(E21)&lt;=F21,"OK","FAIL")</x:f>
        <x:v>OK</x:v>
      </x:c>
      <x:c r="H21" s="154" t="str">
        <x:v>Schedules — Debt</x:v>
      </x:c>
      <x:c r="I21" s="154" t="str">
        <x:v>Beginning plus borrowing and repayment</x:v>
      </x:c>
    </x:row>
    <x:row r="22">
      <x:c r="A22" s="154" t="str">
        <x:v>Debt roll-forward ties</x:v>
      </x:c>
      <x:c r="B22" s="154" t="str">
        <x:v>2030E</x:v>
      </x:c>
      <x:c r="C22" s="269" t="n">
        <x:f>'Schedules'!I53-SUM('Schedules'!I50:I52)</x:f>
        <x:v>0</x:v>
      </x:c>
      <x:c r="D22" s="269" t="n">
        <x:v>0</x:v>
      </x:c>
      <x:c r="E22" s="269" t="n">
        <x:f>C22-D22</x:f>
        <x:v>0</x:v>
      </x:c>
      <x:c r="F22" s="270" t="n">
        <x:v>0.01</x:v>
      </x:c>
      <x:c r="G22" s="271" t="str">
        <x:f>IF(ABS(E22)&lt;=F22,"OK","FAIL")</x:f>
        <x:v>OK</x:v>
      </x:c>
      <x:c r="H22" s="154" t="str">
        <x:v>Schedules — Debt</x:v>
      </x:c>
      <x:c r="I22" s="154" t="str">
        <x:v>Beginning plus borrowing and repayment</x:v>
      </x:c>
    </x:row>
    <x:row r="23">
      <x:c r="A23" s="154" t="str">
        <x:v>Retained earnings ties</x:v>
      </x:c>
      <x:c r="B23" s="154" t="str">
        <x:v>2026E</x:v>
      </x:c>
      <x:c r="C23" s="269" t="n">
        <x:f>'Schedules'!E63-SUM('Schedules'!E60:E62)</x:f>
        <x:v>0</x:v>
      </x:c>
      <x:c r="D23" s="269" t="n">
        <x:v>0</x:v>
      </x:c>
      <x:c r="E23" s="269" t="n">
        <x:f>C23-D23</x:f>
        <x:v>0</x:v>
      </x:c>
      <x:c r="F23" s="270" t="n">
        <x:v>0.01</x:v>
      </x:c>
      <x:c r="G23" s="271" t="str">
        <x:f>IF(ABS(E23)&lt;=F23,"OK","FAIL")</x:f>
        <x:v>OK</x:v>
      </x:c>
      <x:c r="H23" s="154" t="str">
        <x:v>Schedules — Equity</x:v>
      </x:c>
      <x:c r="I23" s="154" t="str">
        <x:v>Beginning plus net income and dividends</x:v>
      </x:c>
    </x:row>
    <x:row r="24">
      <x:c r="A24" s="154" t="str">
        <x:v>Retained earnings ties</x:v>
      </x:c>
      <x:c r="B24" s="154" t="str">
        <x:v>2027E</x:v>
      </x:c>
      <x:c r="C24" s="269" t="n">
        <x:f>'Schedules'!F63-SUM('Schedules'!F60:F62)</x:f>
        <x:v>0</x:v>
      </x:c>
      <x:c r="D24" s="269" t="n">
        <x:v>0</x:v>
      </x:c>
      <x:c r="E24" s="269" t="n">
        <x:f>C24-D24</x:f>
        <x:v>0</x:v>
      </x:c>
      <x:c r="F24" s="270" t="n">
        <x:v>0.01</x:v>
      </x:c>
      <x:c r="G24" s="271" t="str">
        <x:f>IF(ABS(E24)&lt;=F24,"OK","FAIL")</x:f>
        <x:v>OK</x:v>
      </x:c>
      <x:c r="H24" s="154" t="str">
        <x:v>Schedules — Equity</x:v>
      </x:c>
      <x:c r="I24" s="154" t="str">
        <x:v>Beginning plus net income and dividends</x:v>
      </x:c>
    </x:row>
    <x:row r="25">
      <x:c r="A25" s="154" t="str">
        <x:v>Retained earnings ties</x:v>
      </x:c>
      <x:c r="B25" s="154" t="str">
        <x:v>2028E</x:v>
      </x:c>
      <x:c r="C25" s="269" t="n">
        <x:f>'Schedules'!G63-SUM('Schedules'!G60:G62)</x:f>
        <x:v>0</x:v>
      </x:c>
      <x:c r="D25" s="269" t="n">
        <x:v>0</x:v>
      </x:c>
      <x:c r="E25" s="269" t="n">
        <x:f>C25-D25</x:f>
        <x:v>0</x:v>
      </x:c>
      <x:c r="F25" s="270" t="n">
        <x:v>0.01</x:v>
      </x:c>
      <x:c r="G25" s="271" t="str">
        <x:f>IF(ABS(E25)&lt;=F25,"OK","FAIL")</x:f>
        <x:v>OK</x:v>
      </x:c>
      <x:c r="H25" s="154" t="str">
        <x:v>Schedules — Equity</x:v>
      </x:c>
      <x:c r="I25" s="154" t="str">
        <x:v>Beginning plus net income and dividends</x:v>
      </x:c>
    </x:row>
    <x:row r="26">
      <x:c r="A26" s="154" t="str">
        <x:v>Retained earnings ties</x:v>
      </x:c>
      <x:c r="B26" s="154" t="str">
        <x:v>2029E</x:v>
      </x:c>
      <x:c r="C26" s="269" t="n">
        <x:f>'Schedules'!H63-SUM('Schedules'!H60:H62)</x:f>
        <x:v>0</x:v>
      </x:c>
      <x:c r="D26" s="269" t="n">
        <x:v>0</x:v>
      </x:c>
      <x:c r="E26" s="269" t="n">
        <x:f>C26-D26</x:f>
        <x:v>0</x:v>
      </x:c>
      <x:c r="F26" s="270" t="n">
        <x:v>0.01</x:v>
      </x:c>
      <x:c r="G26" s="271" t="str">
        <x:f>IF(ABS(E26)&lt;=F26,"OK","FAIL")</x:f>
        <x:v>OK</x:v>
      </x:c>
      <x:c r="H26" s="154" t="str">
        <x:v>Schedules — Equity</x:v>
      </x:c>
      <x:c r="I26" s="154" t="str">
        <x:v>Beginning plus net income and dividends</x:v>
      </x:c>
    </x:row>
    <x:row r="27">
      <x:c r="A27" s="154" t="str">
        <x:v>Retained earnings ties</x:v>
      </x:c>
      <x:c r="B27" s="154" t="str">
        <x:v>2030E</x:v>
      </x:c>
      <x:c r="C27" s="269" t="n">
        <x:f>'Schedules'!I63-SUM('Schedules'!I60:I62)</x:f>
        <x:v>0</x:v>
      </x:c>
      <x:c r="D27" s="269" t="n">
        <x:v>0</x:v>
      </x:c>
      <x:c r="E27" s="269" t="n">
        <x:f>C27-D27</x:f>
        <x:v>0</x:v>
      </x:c>
      <x:c r="F27" s="270" t="n">
        <x:v>0.01</x:v>
      </x:c>
      <x:c r="G27" s="271" t="str">
        <x:f>IF(ABS(E27)&lt;=F27,"OK","FAIL")</x:f>
        <x:v>OK</x:v>
      </x:c>
      <x:c r="H27" s="154" t="str">
        <x:v>Schedules — Equity</x:v>
      </x:c>
      <x:c r="I27" s="154" t="str">
        <x:v>Beginning plus net income and dividends</x:v>
      </x:c>
    </x:row>
    <x:row r="28">
      <x:c r="A28" s="154" t="str">
        <x:v>Historical balance sheet ties</x:v>
      </x:c>
      <x:c r="B28" s="154" t="str">
        <x:v>2023A–2025A</x:v>
      </x:c>
      <x:c r="C28" s="269" t="n">
        <x:f>MAX(ABS('Historical'!B43),ABS('Historical'!C43),ABS('Historical'!D43))</x:f>
        <x:v>0</x:v>
      </x:c>
      <x:c r="D28" s="269" t="n">
        <x:v>0</x:v>
      </x:c>
      <x:c r="E28" s="269" t="n">
        <x:f>C28-D28</x:f>
        <x:v>0</x:v>
      </x:c>
      <x:c r="F28" s="270" t="n">
        <x:v>0.01</x:v>
      </x:c>
      <x:c r="G28" s="271" t="str">
        <x:f>IF(ABS(E28)&lt;=F28,"OK","FAIL")</x:f>
        <x:v>OK</x:v>
      </x:c>
      <x:c r="H28" s="154" t="str">
        <x:v>Historical — Balance Sheet</x:v>
      </x:c>
      <x:c r="I28" s="154" t="str">
        <x:v>Maximum absolute check</x:v>
      </x:c>
    </x:row>
    <x:row r="29">
      <x:c r="A29" s="154" t="str">
        <x:v>Historical cash roll-forward ties</x:v>
      </x:c>
      <x:c r="B29" s="154" t="str">
        <x:v>2023A–2025A</x:v>
      </x:c>
      <x:c r="C29" s="269" t="n">
        <x:f>MAX(ABS('Historical'!B63),ABS('Historical'!C63),ABS('Historical'!D63))</x:f>
        <x:v>0</x:v>
      </x:c>
      <x:c r="D29" s="269" t="n">
        <x:v>0</x:v>
      </x:c>
      <x:c r="E29" s="269" t="n">
        <x:f>C29-D29</x:f>
        <x:v>0</x:v>
      </x:c>
      <x:c r="F29" s="270" t="n">
        <x:v>0.01</x:v>
      </x:c>
      <x:c r="G29" s="271" t="str">
        <x:f>IF(ABS(E29)&lt;=F29,"OK","FAIL")</x:f>
        <x:v>OK</x:v>
      </x:c>
      <x:c r="H29" s="154" t="str">
        <x:v>Historical — Cash Flow</x:v>
      </x:c>
      <x:c r="I29" s="154" t="str">
        <x:v>Maximum absolute check</x:v>
      </x:c>
    </x:row>
    <x:row r="30">
      <x:c r="A30" s="154" t="str">
        <x:v>Scenario selector is valid</x:v>
      </x:c>
      <x:c r="B30" s="154" t="str">
        <x:v>Current</x:v>
      </x:c>
      <x:c r="C30" s="269" t="n">
        <x:f>IF('Assumptions'!$B$4="Base",0,IF('Assumptions'!$B$4="Upside",0,IF('Assumptions'!$B$4="Downside",0,1)))</x:f>
        <x:v>0</x:v>
      </x:c>
      <x:c r="D30" s="269" t="n">
        <x:v>0</x:v>
      </x:c>
      <x:c r="E30" s="269" t="n">
        <x:f>C30-D30</x:f>
        <x:v>0</x:v>
      </x:c>
      <x:c r="F30" s="270" t="n">
        <x:v>0</x:v>
      </x:c>
      <x:c r="G30" s="271" t="str">
        <x:f>IF(ABS(E30)&lt;=F30,"OK","FAIL")</x:f>
        <x:v>OK</x:v>
      </x:c>
      <x:c r="H30" s="154" t="str">
        <x:v>Assumptions B4</x:v>
      </x:c>
      <x:c r="I30" s="154" t="str">
        <x:v>Base, Upside, or Downside only</x:v>
      </x:c>
    </x:row>
    <x:row r="31">
      <x:c r="A31" s="154" t="str">
        <x:v>Selected drivers are complete</x:v>
      </x:c>
      <x:c r="B31" s="154" t="str">
        <x:v>2026E–2030E</x:v>
      </x:c>
      <x:c r="C31" s="269" t="n">
        <x:f>COUNTBLANK('Assumptions'!B73:F89)</x:f>
        <x:v>0</x:v>
      </x:c>
      <x:c r="D31" s="269" t="n">
        <x:v>0</x:v>
      </x:c>
      <x:c r="E31" s="269" t="n">
        <x:f>C31-D31</x:f>
        <x:v>0</x:v>
      </x:c>
      <x:c r="F31" s="270" t="n">
        <x:v>0</x:v>
      </x:c>
      <x:c r="G31" s="271" t="str">
        <x:f>IF(ABS(E31)&lt;=F31,"OK","FAIL")</x:f>
        <x:v>OK</x:v>
      </x:c>
      <x:c r="H31" s="154" t="str">
        <x:v>Assumptions — Selected Drivers</x:v>
      </x:c>
      <x:c r="I31" s="154" t="str">
        <x:v>No blank selected driver</x:v>
      </x:c>
    </x:row>
    <x:row r="32">
      <x:c r="A32" s="154" t="str">
        <x:v>Forecast revenue is non-negative</x:v>
      </x:c>
      <x:c r="B32" s="154" t="str">
        <x:v>2026E–2030E</x:v>
      </x:c>
      <x:c r="C32" s="269" t="n">
        <x:f>IF(MIN('Income Statement'!E9:I9)&gt;=0,0,1)</x:f>
        <x:v>0</x:v>
      </x:c>
      <x:c r="D32" s="269" t="n">
        <x:v>0</x:v>
      </x:c>
      <x:c r="E32" s="269" t="n">
        <x:f>C32-D32</x:f>
        <x:v>0</x:v>
      </x:c>
      <x:c r="F32" s="270" t="n">
        <x:v>0</x:v>
      </x:c>
      <x:c r="G32" s="271" t="str">
        <x:f>IF(ABS(E32)&lt;=F32,"OK","FAIL")</x:f>
        <x:v>OK</x:v>
      </x:c>
      <x:c r="H32" s="154" t="str">
        <x:v>Assumptions — Revenue growth</x:v>
      </x:c>
      <x:c r="I32" s="154" t="str">
        <x:v>Binary sanity check</x:v>
      </x:c>
    </x:row>
    <x:row r="33">
      <x:c r="A33" s="154" t="str">
        <x:v>Forecast gross margin is sensible</x:v>
      </x:c>
      <x:c r="B33" s="154" t="str">
        <x:v>2026E–2030E</x:v>
      </x:c>
      <x:c r="C33" s="269" t="n">
        <x:f>IF(MIN('Income Statement'!E12:I12)&gt;0,IF(MAX('Income Statement'!E12:I12)&lt;1,0,1),1)</x:f>
        <x:v>0</x:v>
      </x:c>
      <x:c r="D33" s="269" t="n">
        <x:v>0</x:v>
      </x:c>
      <x:c r="E33" s="269" t="n">
        <x:f>C33-D33</x:f>
        <x:v>0</x:v>
      </x:c>
      <x:c r="F33" s="270" t="n">
        <x:v>0</x:v>
      </x:c>
      <x:c r="G33" s="271" t="str">
        <x:f>IF(ABS(E33)&lt;=F33,"OK","FAIL")</x:f>
        <x:v>OK</x:v>
      </x:c>
      <x:c r="H33" s="154" t="str">
        <x:v>Assumptions — Gross margin</x:v>
      </x:c>
      <x:c r="I33" s="154" t="str">
        <x:v>Must remain between 0% and 100%</x:v>
      </x:c>
    </x:row>
    <x:row r="34">
      <x:c r="A34" s="156" t="str">
        <x:v>No hidden cash plug</x:v>
      </x:c>
      <x:c r="B34" s="156" t="str">
        <x:v>Forecast</x:v>
      </x:c>
      <x:c r="C34" s="272" t="n">
        <x:v>0</x:v>
      </x:c>
      <x:c r="D34" s="272" t="n">
        <x:v>0</x:v>
      </x:c>
      <x:c r="E34" s="272" t="n">
        <x:f>C34-D34</x:f>
        <x:v>0</x:v>
      </x:c>
      <x:c r="F34" s="273" t="n">
        <x:v>0</x:v>
      </x:c>
      <x:c r="G34" s="274" t="str">
        <x:f>IF(ABS(E34)&lt;=F34,"OK","FAIL")</x:f>
        <x:v>OK</x:v>
      </x:c>
      <x:c r="H34" s="156" t="str">
        <x:v>Schedules / Assumptions</x:v>
      </x:c>
      <x:c r="I34" s="156" t="str">
        <x:v>Debt and equity are explicit inputs</x:v>
      </x:c>
    </x:row>
    <x:row r="35">
      <x:c r="A35" s="262"/>
      <x:c r="B35" s="262"/>
      <x:c r="C35" s="262"/>
      <x:c r="D35" s="262"/>
      <x:c r="E35" s="262"/>
      <x:c r="F35" s="262"/>
      <x:c r="G35" s="262"/>
      <x:c r="H35" s="262"/>
      <x:c r="I35" s="262"/>
    </x:row>
    <x:row r="36">
      <x:c r="A36" s="88" t="str">
        <x:v>Release note: model checks are transparent controls, not an independent certification. Also review source quality, accounting treatment, scenario reasonableness, compatibility, privacy, and file metadata before distribution.</x:v>
      </x:c>
      <x:c r="B36" s="88"/>
      <x:c r="C36" s="88"/>
      <x:c r="D36" s="88"/>
      <x:c r="E36" s="88"/>
      <x:c r="F36" s="88"/>
      <x:c r="G36" s="88"/>
      <x:c r="H36" s="88"/>
      <x:c r="I36" s="88"/>
    </x:row>
    <x:row r="37">
      <x:c r="A37" s="88"/>
      <x:c r="B37" s="88"/>
      <x:c r="C37" s="88"/>
      <x:c r="D37" s="88"/>
      <x:c r="E37" s="88"/>
      <x:c r="F37" s="88"/>
      <x:c r="G37" s="88"/>
      <x:c r="H37" s="88"/>
      <x:c r="I37" s="88"/>
    </x:row>
    <x:row r="38">
      <x:c r="A38" s="88"/>
      <x:c r="B38" s="88"/>
      <x:c r="C38" s="88"/>
      <x:c r="D38" s="88"/>
      <x:c r="E38" s="88"/>
      <x:c r="F38" s="88"/>
      <x:c r="G38" s="88"/>
      <x:c r="H38" s="88"/>
      <x:c r="I38" s="88"/>
    </x:row>
    <x:row r="39">
      <x:c r="A39" s="164"/>
      <x:c r="B39" s="164"/>
      <x:c r="C39" s="164"/>
      <x:c r="D39" s="164"/>
      <x:c r="E39" s="164"/>
      <x:c r="F39" s="164"/>
      <x:c r="G39" s="164"/>
      <x:c r="H39" s="164"/>
      <x:c r="I39" s="164"/>
    </x:row>
  </x:sheetData>
  <x:mergeCells>
    <x:mergeCell ref="A1:I1"/>
    <x:mergeCell ref="A2:I2"/>
    <x:mergeCell ref="B4:C5"/>
    <x:mergeCell ref="A4:A5"/>
    <x:mergeCell ref="D4:I5"/>
    <x:mergeCell ref="A36:I38"/>
  </x:mergeCells>
  <x:conditionalFormatting sqref="G8:G34">
    <x:cfRule type="containsText" dxfId="0" priority="1" operator="containsText" text="OK"/>
    <x:cfRule type="containsText" dxfId="1" priority="2" operator="containsText" text="FAIL"/>
  </x:conditionalFormatting>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24" hidden="0" customWidth="1"/>
    <x:col min="2" max="2" width="16" hidden="0" customWidth="1"/>
    <x:col min="3" max="3" width="15" hidden="0" customWidth="1"/>
    <x:col min="4" max="4" width="17" hidden="0" customWidth="1"/>
    <x:col min="5" max="5" width="19" hidden="0" customWidth="1"/>
    <x:col min="6" max="6" width="31" hidden="0" customWidth="1"/>
    <x:col min="7" max="7" width="21" hidden="0" customWidth="1"/>
    <x:col min="8" max="8" width="38" hidden="0" customWidth="1"/>
    <x:col min="9" max="9" width="15" hidden="0" customWidth="1"/>
  </x:cols>
  <x:sheetData>
    <x:row r="1" ht="34" customHeight="1">
      <x:c r="A1" s="259" t="str">
        <x:v>SOURCES &amp; VERSION</x:v>
      </x:c>
      <x:c r="B1" s="259"/>
      <x:c r="C1" s="259"/>
      <x:c r="D1" s="259"/>
      <x:c r="E1" s="259"/>
      <x:c r="F1" s="259"/>
      <x:c r="G1" s="259"/>
      <x:c r="H1" s="259"/>
      <x:c r="I1" s="259"/>
    </x:row>
    <x:row r="2" ht="24" customHeight="1">
      <x:c r="A2" s="260" t="str">
        <x:v>Audit trail, limitations, usage note, and change log</x:v>
      </x:c>
      <x:c r="B2" s="260"/>
      <x:c r="C2" s="260"/>
      <x:c r="D2" s="260"/>
      <x:c r="E2" s="260"/>
      <x:c r="F2" s="260"/>
      <x:c r="G2" s="260"/>
      <x:c r="H2" s="260"/>
      <x:c r="I2" s="260"/>
    </x:row>
    <x:row r="3" ht="4" customHeight="1">
      <x:c r="A3" s="261"/>
      <x:c r="B3" s="261"/>
      <x:c r="C3" s="261"/>
      <x:c r="D3" s="261"/>
      <x:c r="E3" s="261"/>
      <x:c r="F3" s="261"/>
      <x:c r="G3" s="261"/>
      <x:c r="H3" s="261"/>
      <x:c r="I3" s="261"/>
    </x:row>
    <x:row r="4">
      <x:c r="A4" s="262"/>
      <x:c r="B4" s="262"/>
      <x:c r="C4" s="262"/>
      <x:c r="D4" s="262"/>
      <x:c r="E4" s="262"/>
      <x:c r="F4" s="262"/>
      <x:c r="G4" s="262"/>
      <x:c r="H4" s="262"/>
      <x:c r="I4" s="262"/>
    </x:row>
    <x:row r="5" ht="22" customHeight="1">
      <x:c r="A5" s="263" t="str">
        <x:v>SOURCE &amp; ASSUMPTION REGISTER</x:v>
      </x:c>
      <x:c r="B5" s="263"/>
      <x:c r="C5" s="263"/>
      <x:c r="D5" s="263"/>
      <x:c r="E5" s="263"/>
      <x:c r="F5" s="263"/>
      <x:c r="G5" s="263"/>
      <x:c r="H5" s="263"/>
      <x:c r="I5" s="263"/>
    </x:row>
    <x:row r="6">
      <x:c r="A6" s="265" t="str">
        <x:v>Item</x:v>
      </x:c>
      <x:c r="B6" s="265" t="str">
        <x:v>Value</x:v>
      </x:c>
      <x:c r="C6" s="265" t="str">
        <x:v>Units</x:v>
      </x:c>
      <x:c r="D6" s="265" t="str">
        <x:v>Period / As-of</x:v>
      </x:c>
      <x:c r="E6" s="265" t="str">
        <x:v>Source type</x:v>
      </x:c>
      <x:c r="F6" s="265" t="str">
        <x:v>Source name / link</x:v>
      </x:c>
      <x:c r="G6" s="265" t="str">
        <x:v>Owner</x:v>
      </x:c>
      <x:c r="H6" s="265" t="str">
        <x:v>Notes</x:v>
      </x:c>
      <x:c r="I6" s="265" t="str">
        <x:v>Reviewed</x:v>
      </x:c>
    </x:row>
    <x:row r="7">
      <x:c r="A7" s="158" t="str">
        <x:v>Historical financials</x:v>
      </x:c>
      <x:c r="B7" s="152" t="str">
        <x:v>Illustrative</x:v>
      </x:c>
      <x:c r="C7" s="152" t="str">
        <x:v>LCY mm</x:v>
      </x:c>
      <x:c r="D7" s="152" t="str">
        <x:v>2023A–2025A</x:v>
      </x:c>
      <x:c r="E7" s="152" t="str">
        <x:v>Synthetic</x:v>
      </x:c>
      <x:c r="F7" s="152" t="str">
        <x:v>TDAT public template</x:v>
      </x:c>
      <x:c r="G7" s="152" t="str">
        <x:v>Model user</x:v>
      </x:c>
      <x:c r="H7" s="152" t="str">
        <x:v>Replace with approved company actuals</x:v>
      </x:c>
      <x:c r="I7" s="153" t="n">
        <x:v>46216</x:v>
      </x:c>
    </x:row>
    <x:row r="8">
      <x:c r="A8" s="159" t="str">
        <x:v>Base scenario</x:v>
      </x:c>
      <x:c r="B8" s="154" t="str">
        <x:v>Illustrative</x:v>
      </x:c>
      <x:c r="C8" s="154" t="str">
        <x:v>Rates / days</x:v>
      </x:c>
      <x:c r="D8" s="154" t="str">
        <x:v>2026E–2030E</x:v>
      </x:c>
      <x:c r="E8" s="154" t="str">
        <x:v>Modeled assumption</x:v>
      </x:c>
      <x:c r="F8" s="154" t="str">
        <x:v>Assumptions sheet</x:v>
      </x:c>
      <x:c r="G8" s="154" t="str">
        <x:v>Model user</x:v>
      </x:c>
      <x:c r="H8" s="154" t="str">
        <x:v>Benchmark to history and operating plan</x:v>
      </x:c>
      <x:c r="I8" s="155" t="n">
        <x:v>46216</x:v>
      </x:c>
    </x:row>
    <x:row r="9">
      <x:c r="A9" s="159" t="str">
        <x:v>Upside scenario</x:v>
      </x:c>
      <x:c r="B9" s="154" t="str">
        <x:v>Illustrative</x:v>
      </x:c>
      <x:c r="C9" s="154" t="str">
        <x:v>Rates / days</x:v>
      </x:c>
      <x:c r="D9" s="154" t="str">
        <x:v>2026E–2030E</x:v>
      </x:c>
      <x:c r="E9" s="154" t="str">
        <x:v>Modeled assumption</x:v>
      </x:c>
      <x:c r="F9" s="154" t="str">
        <x:v>Assumptions sheet</x:v>
      </x:c>
      <x:c r="G9" s="154" t="str">
        <x:v>Model user</x:v>
      </x:c>
      <x:c r="H9" s="154" t="str">
        <x:v>Requires owner-backed execution case</x:v>
      </x:c>
      <x:c r="I9" s="155" t="n">
        <x:v>46216</x:v>
      </x:c>
    </x:row>
    <x:row r="10">
      <x:c r="A10" s="159" t="str">
        <x:v>Downside scenario</x:v>
      </x:c>
      <x:c r="B10" s="154" t="str">
        <x:v>Illustrative</x:v>
      </x:c>
      <x:c r="C10" s="154" t="str">
        <x:v>Rates / days</x:v>
      </x:c>
      <x:c r="D10" s="154" t="str">
        <x:v>2026E–2030E</x:v>
      </x:c>
      <x:c r="E10" s="154" t="str">
        <x:v>Modeled assumption</x:v>
      </x:c>
      <x:c r="F10" s="154" t="str">
        <x:v>Assumptions sheet</x:v>
      </x:c>
      <x:c r="G10" s="154" t="str">
        <x:v>Model user</x:v>
      </x:c>
      <x:c r="H10" s="154" t="str">
        <x:v>Stress case; not a probability estimate</x:v>
      </x:c>
      <x:c r="I10" s="155" t="n">
        <x:v>46216</x:v>
      </x:c>
    </x:row>
    <x:row r="11">
      <x:c r="A11" s="159" t="str">
        <x:v>Workbook standard</x:v>
      </x:c>
      <x:c r="B11" s="154" t="str">
        <x:v>1.0</x:v>
      </x:c>
      <x:c r="C11" s="154" t="str">
        <x:v>version</x:v>
      </x:c>
      <x:c r="D11" s="154" t="str">
        <x:v>2026-07-13</x:v>
      </x:c>
      <x:c r="E11" s="154" t="str">
        <x:v>Internal standard</x:v>
      </x:c>
      <x:c r="F11" s="154" t="str">
        <x:v>TDAT Financial Model Standard</x:v>
      </x:c>
      <x:c r="G11" s="154" t="str">
        <x:v>Truong Dinh Anh Tu</x:v>
      </x:c>
      <x:c r="H11" s="154" t="str">
        <x:v>Appearance, formula, QA, privacy, and release rules</x:v>
      </x:c>
      <x:c r="I11" s="155" t="n">
        <x:v>46216</x:v>
      </x:c>
    </x:row>
    <x:row r="12">
      <x:c r="A12" s="160" t="str">
        <x:v>Portfolio route</x:v>
      </x:c>
      <x:c r="B12" s="156" t="str">
        <x:v>Public</x:v>
      </x:c>
      <x:c r="C12" s="156" t="str">
        <x:v>URL</x:v>
      </x:c>
      <x:c r="D12" s="156" t="str">
        <x:v>Current</x:v>
      </x:c>
      <x:c r="E12" s="156" t="str">
        <x:v>Reference</x:v>
      </x:c>
      <x:c r="F12" s="156" t="str">
        <x:v>https://tudzai.github.io/Portfolio/showcase/financial-models/</x:v>
      </x:c>
      <x:c r="G12" s="156" t="str">
        <x:v>Truong Dinh Anh Tu</x:v>
      </x:c>
      <x:c r="H12" s="156" t="str">
        <x:v>Canonical model library page</x:v>
      </x:c>
      <x:c r="I12" s="157" t="n">
        <x:v>46216</x:v>
      </x:c>
    </x:row>
    <x:row r="13">
      <x:c r="A13" s="262"/>
      <x:c r="B13" s="262"/>
      <x:c r="C13" s="262"/>
      <x:c r="D13" s="262"/>
      <x:c r="E13" s="262"/>
      <x:c r="F13" s="262"/>
      <x:c r="G13" s="262"/>
      <x:c r="H13" s="262"/>
      <x:c r="I13" s="262"/>
    </x:row>
    <x:row r="14">
      <x:c r="A14" s="262"/>
      <x:c r="B14" s="262"/>
      <x:c r="C14" s="262"/>
      <x:c r="D14" s="262"/>
      <x:c r="E14" s="262"/>
      <x:c r="F14" s="262"/>
      <x:c r="G14" s="262"/>
      <x:c r="H14" s="262"/>
      <x:c r="I14" s="262"/>
    </x:row>
    <x:row r="15" ht="22" customHeight="1">
      <x:c r="A15" s="263" t="str">
        <x:v>VERSION LOG</x:v>
      </x:c>
      <x:c r="B15" s="263"/>
      <x:c r="C15" s="263"/>
      <x:c r="D15" s="263"/>
      <x:c r="E15" s="263"/>
      <x:c r="F15" s="263"/>
      <x:c r="G15" s="263"/>
      <x:c r="H15" s="263"/>
      <x:c r="I15" s="263"/>
    </x:row>
    <x:row r="16">
      <x:c r="A16" s="265" t="str">
        <x:v>Version</x:v>
      </x:c>
      <x:c r="B16" s="265" t="str">
        <x:v>Date</x:v>
      </x:c>
      <x:c r="C16" s="265" t="str">
        <x:v>Change</x:v>
      </x:c>
      <x:c r="D16" s="265"/>
      <x:c r="E16" s="265"/>
      <x:c r="F16" s="265" t="str">
        <x:v>Impact</x:v>
      </x:c>
      <x:c r="G16" s="265"/>
      <x:c r="H16" s="265" t="str">
        <x:v>Owner / Reviewer</x:v>
      </x:c>
      <x:c r="I16" s="265" t="str">
        <x:v>Status</x:v>
      </x:c>
    </x:row>
    <x:row r="17">
      <x:c r="A17" s="152" t="str">
        <x:v>1.0.0</x:v>
      </x:c>
      <x:c r="B17" s="153" t="n">
        <x:v>46216</x:v>
      </x:c>
      <x:c r="C17" s="152" t="str">
        <x:v>Initial public three-statement starter</x:v>
      </x:c>
      <x:c r="D17" s="152"/>
      <x:c r="E17" s="152"/>
      <x:c r="F17" s="152" t="str">
        <x:v>New canonical release</x:v>
      </x:c>
      <x:c r="G17" s="152"/>
      <x:c r="H17" s="152" t="str">
        <x:v>Truong Dinh Anh Tu / TDAT QA</x:v>
      </x:c>
      <x:c r="I17" s="152" t="str">
        <x:v>Released</x:v>
      </x:c>
    </x:row>
    <x:row r="18">
      <x:c r="A18" s="262"/>
      <x:c r="B18" s="262"/>
      <x:c r="C18" s="262"/>
      <x:c r="D18" s="262"/>
      <x:c r="E18" s="262"/>
      <x:c r="F18" s="262"/>
      <x:c r="G18" s="262"/>
      <x:c r="H18" s="262"/>
      <x:c r="I18" s="262"/>
    </x:row>
    <x:row r="19">
      <x:c r="A19" s="262"/>
      <x:c r="B19" s="262"/>
      <x:c r="C19" s="262"/>
      <x:c r="D19" s="262"/>
      <x:c r="E19" s="262"/>
      <x:c r="F19" s="262"/>
      <x:c r="G19" s="262"/>
      <x:c r="H19" s="262"/>
      <x:c r="I19" s="262"/>
    </x:row>
    <x:row r="20" ht="22" customHeight="1">
      <x:c r="A20" s="263" t="str">
        <x:v>USAGE NOTE</x:v>
      </x:c>
      <x:c r="B20" s="263"/>
      <x:c r="C20" s="263"/>
      <x:c r="D20" s="263"/>
      <x:c r="E20" s="263"/>
      <x:c r="F20" s="263"/>
      <x:c r="G20" s="263"/>
      <x:c r="H20" s="263"/>
      <x:c r="I20" s="263"/>
    </x:row>
    <x:row r="21">
      <x:c r="A21" s="114" t="str">
        <x:v>Download, copy, and adapt this template for learning, interview cases, personal analysis, or internal business planning. Do not redistribute or sell an unchanged copy as your own product. Validate sources, assumptions, formulas, accounting treatment, and suitability before real-world use. The template is provided without warranty.</x:v>
      </x:c>
      <x:c r="B21" s="114"/>
      <x:c r="C21" s="114"/>
      <x:c r="D21" s="114"/>
      <x:c r="E21" s="114"/>
      <x:c r="F21" s="114"/>
      <x:c r="G21" s="114"/>
      <x:c r="H21" s="114"/>
      <x:c r="I21" s="114"/>
    </x:row>
    <x:row r="22">
      <x:c r="A22" s="114"/>
      <x:c r="B22" s="114"/>
      <x:c r="C22" s="114"/>
      <x:c r="D22" s="114"/>
      <x:c r="E22" s="114"/>
      <x:c r="F22" s="114"/>
      <x:c r="G22" s="114"/>
      <x:c r="H22" s="114"/>
      <x:c r="I22" s="114"/>
    </x:row>
    <x:row r="23">
      <x:c r="A23" s="114"/>
      <x:c r="B23" s="114"/>
      <x:c r="C23" s="114"/>
      <x:c r="D23" s="114"/>
      <x:c r="E23" s="114"/>
      <x:c r="F23" s="114"/>
      <x:c r="G23" s="114"/>
      <x:c r="H23" s="114"/>
      <x:c r="I23" s="114"/>
    </x:row>
    <x:row r="24">
      <x:c r="A24" s="114"/>
      <x:c r="B24" s="114"/>
      <x:c r="C24" s="114"/>
      <x:c r="D24" s="114"/>
      <x:c r="E24" s="114"/>
      <x:c r="F24" s="114"/>
      <x:c r="G24" s="114"/>
      <x:c r="H24" s="114"/>
      <x:c r="I24" s="114"/>
    </x:row>
    <x:row r="25">
      <x:c r="A25" s="262"/>
      <x:c r="B25" s="262"/>
      <x:c r="C25" s="262"/>
      <x:c r="D25" s="262"/>
      <x:c r="E25" s="262"/>
      <x:c r="F25" s="262"/>
      <x:c r="G25" s="262"/>
      <x:c r="H25" s="262"/>
      <x:c r="I25" s="262"/>
    </x:row>
    <x:row r="26" ht="22" customHeight="1">
      <x:c r="A26" s="263" t="str">
        <x:v>PUBLIC-SAFE RELEASE NOTES</x:v>
      </x:c>
      <x:c r="B26" s="263"/>
      <x:c r="C26" s="263"/>
      <x:c r="D26" s="263"/>
      <x:c r="E26" s="263"/>
      <x:c r="F26" s="263"/>
      <x:c r="G26" s="263"/>
      <x:c r="H26" s="263"/>
      <x:c r="I26" s="263"/>
    </x:row>
    <x:row r="27">
      <x:c r="A27" s="258" t="str">
        <x:v>Included</x:v>
      </x:c>
      <x:c r="B27" s="34" t="str">
        <x:v>Synthetic values, transparent formulas, visible checks, public portfolio URL, and model version.</x:v>
      </x:c>
      <x:c r="C27" s="34"/>
      <x:c r="D27" s="34"/>
      <x:c r="E27" s="34"/>
      <x:c r="F27" s="34"/>
      <x:c r="G27" s="34"/>
      <x:c r="H27" s="34"/>
      <x:c r="I27" s="34"/>
    </x:row>
    <x:row r="28">
      <x:c r="A28" s="258" t="str">
        <x:v>Excluded</x:v>
      </x:c>
      <x:c r="B28" s="34" t="str">
        <x:v>Company files, customer/vendor/employee data, local paths, Power Query connections, macros, and external workbook links.</x:v>
      </x:c>
      <x:c r="C28" s="34"/>
      <x:c r="D28" s="34"/>
      <x:c r="E28" s="34"/>
      <x:c r="F28" s="34"/>
      <x:c r="G28" s="34"/>
      <x:c r="H28" s="34"/>
      <x:c r="I28" s="34"/>
    </x:row>
    <x:row r="29">
      <x:c r="A29" s="258" t="str">
        <x:v>Compatibility</x:v>
      </x:c>
      <x:c r="B29" s="34" t="str">
        <x:v>Excel-compatible .xlsx. Google Sheets and LibreOffice have not been verified.</x:v>
      </x:c>
      <x:c r="C29" s="34"/>
      <x:c r="D29" s="34"/>
      <x:c r="E29" s="34"/>
      <x:c r="F29" s="34"/>
      <x:c r="G29" s="34"/>
      <x:c r="H29" s="34"/>
      <x:c r="I29" s="34"/>
    </x:row>
    <x:row r="30">
      <x:c r="A30" s="258" t="str">
        <x:v>Limitations</x:v>
      </x:c>
      <x:c r="B30" s="34" t="str">
        <x:v>Single entity, annual frequency, simplified tax, simple debt schedule, no leases, no NOL, no consolidation.</x:v>
      </x:c>
      <x:c r="C30" s="34"/>
      <x:c r="D30" s="34"/>
      <x:c r="E30" s="34"/>
      <x:c r="F30" s="34"/>
      <x:c r="G30" s="34"/>
      <x:c r="H30" s="34"/>
      <x:c r="I30" s="34"/>
    </x:row>
    <x:row r="31">
      <x:c r="A31" s="258" t="str">
        <x:v>Issue report</x:v>
      </x:c>
      <x:c r="B31" s="34" t="str">
        <x:v>Provide the model ID, version, affected sheet/cell, and a public-safe description to the portfolio contact channel.</x:v>
      </x:c>
      <x:c r="C31" s="34"/>
      <x:c r="D31" s="34"/>
      <x:c r="E31" s="34"/>
      <x:c r="F31" s="34"/>
      <x:c r="G31" s="34"/>
      <x:c r="H31" s="34"/>
      <x:c r="I31" s="34"/>
    </x:row>
    <x:row r="32">
      <x:c r="A32" s="262"/>
      <x:c r="B32" s="262"/>
      <x:c r="C32" s="262"/>
      <x:c r="D32" s="262"/>
      <x:c r="E32" s="262"/>
      <x:c r="F32" s="262"/>
      <x:c r="G32" s="262"/>
      <x:c r="H32" s="262"/>
      <x:c r="I32" s="262"/>
    </x:row>
    <x:row r="33">
      <x:c r="A33" s="262"/>
      <x:c r="B33" s="262"/>
      <x:c r="C33" s="262"/>
      <x:c r="D33" s="262"/>
      <x:c r="E33" s="262"/>
      <x:c r="F33" s="262"/>
      <x:c r="G33" s="262"/>
      <x:c r="H33" s="262"/>
      <x:c r="I33" s="262"/>
    </x:row>
  </x:sheetData>
  <x:mergeCells>
    <x:mergeCell ref="A1:I1"/>
    <x:mergeCell ref="A2:I2"/>
    <x:mergeCell ref="A5:I5"/>
    <x:mergeCell ref="A15:I15"/>
    <x:mergeCell ref="C16:E16"/>
    <x:mergeCell ref="C17:E17"/>
    <x:mergeCell ref="F16:G16"/>
    <x:mergeCell ref="F17:G17"/>
    <x:mergeCell ref="A20:I20"/>
    <x:mergeCell ref="A21:I24"/>
    <x:mergeCell ref="A26:I26"/>
    <x:mergeCell ref="B27:I27"/>
    <x:mergeCell ref="B28:I28"/>
    <x:mergeCell ref="B29:I29"/>
    <x:mergeCell ref="B30:I30"/>
    <x:mergeCell ref="B31:I3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3" hidden="0" customWidth="1"/>
    <x:col min="2" max="2" width="18"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s>
  <x:sheetData>
    <x:row r="1" ht="34" customHeight="1">
      <x:c r="A1" s="259" t="str">
        <x:v>READ ME</x:v>
      </x:c>
      <x:c r="B1" s="259"/>
      <x:c r="C1" s="259"/>
      <x:c r="D1" s="259"/>
      <x:c r="E1" s="259"/>
      <x:c r="F1" s="259"/>
      <x:c r="G1" s="259"/>
      <x:c r="H1" s="259"/>
      <x:c r="I1" s="259"/>
    </x:row>
    <x:row r="2" ht="24" customHeight="1">
      <x:c r="A2" s="260" t="str">
        <x:v>Purpose, workflow, conventions, and safe-use notes</x:v>
      </x:c>
      <x:c r="B2" s="260"/>
      <x:c r="C2" s="260"/>
      <x:c r="D2" s="260"/>
      <x:c r="E2" s="260"/>
      <x:c r="F2" s="260"/>
      <x:c r="G2" s="260"/>
      <x:c r="H2" s="260"/>
      <x:c r="I2" s="260"/>
    </x:row>
    <x:row r="3" ht="4" customHeight="1">
      <x:c r="A3" s="261"/>
      <x:c r="B3" s="261"/>
      <x:c r="C3" s="261"/>
      <x:c r="D3" s="261"/>
      <x:c r="E3" s="261"/>
      <x:c r="F3" s="261"/>
      <x:c r="G3" s="261"/>
      <x:c r="H3" s="261"/>
      <x:c r="I3" s="261"/>
    </x:row>
    <x:row r="4">
      <x:c r="A4" s="262"/>
      <x:c r="B4" s="262"/>
      <x:c r="C4" s="262"/>
      <x:c r="D4" s="262"/>
      <x:c r="E4" s="262"/>
      <x:c r="F4" s="262"/>
      <x:c r="G4" s="262"/>
      <x:c r="H4" s="262"/>
      <x:c r="I4" s="262"/>
    </x:row>
    <x:row r="5" ht="22" customHeight="1">
      <x:c r="A5" s="263" t="str">
        <x:v>WHAT THIS MODEL IS FOR</x:v>
      </x:c>
      <x:c r="B5" s="263"/>
      <x:c r="C5" s="263"/>
      <x:c r="D5" s="263"/>
      <x:c r="E5" s="263"/>
      <x:c r="F5" s="263"/>
      <x:c r="G5" s="263"/>
      <x:c r="H5" s="263"/>
      <x:c r="I5" s="263"/>
    </x:row>
    <x:row r="6">
      <x:c r="A6" s="60" t="str">
        <x:v>A reusable single-entity operating-company starter that connects the income statement, balance sheet, cash flow, working capital, PP&amp;E, debt, and equity. Use it as a structured starting point for FP&amp;A, corporate finance, valuation foundations, interview cases, or learning.</x:v>
      </x:c>
      <x:c r="B6" s="60"/>
      <x:c r="C6" s="60"/>
      <x:c r="D6" s="60"/>
      <x:c r="E6" s="60"/>
      <x:c r="F6" s="60"/>
      <x:c r="G6" s="60"/>
      <x:c r="H6" s="60"/>
      <x:c r="I6" s="60"/>
    </x:row>
    <x:row r="7">
      <x:c r="A7" s="60"/>
      <x:c r="B7" s="60"/>
      <x:c r="C7" s="60"/>
      <x:c r="D7" s="60"/>
      <x:c r="E7" s="60"/>
      <x:c r="F7" s="60"/>
      <x:c r="G7" s="60"/>
      <x:c r="H7" s="60"/>
      <x:c r="I7" s="60"/>
    </x:row>
    <x:row r="8">
      <x:c r="A8" s="60"/>
      <x:c r="B8" s="60"/>
      <x:c r="C8" s="60"/>
      <x:c r="D8" s="60"/>
      <x:c r="E8" s="60"/>
      <x:c r="F8" s="60"/>
      <x:c r="G8" s="60"/>
      <x:c r="H8" s="60"/>
      <x:c r="I8" s="60"/>
    </x:row>
    <x:row r="9">
      <x:c r="A9" s="262"/>
      <x:c r="B9" s="262"/>
      <x:c r="C9" s="262"/>
      <x:c r="D9" s="262"/>
      <x:c r="E9" s="262"/>
      <x:c r="F9" s="262"/>
      <x:c r="G9" s="262"/>
      <x:c r="H9" s="262"/>
      <x:c r="I9" s="262"/>
    </x:row>
    <x:row r="10" ht="22" customHeight="1">
      <x:c r="A10" s="263" t="str">
        <x:v>WORKBOOK MAP</x:v>
      </x:c>
      <x:c r="B10" s="263"/>
      <x:c r="C10" s="263"/>
      <x:c r="D10" s="263"/>
      <x:c r="E10" s="263"/>
      <x:c r="F10" s="263"/>
      <x:c r="G10" s="263"/>
      <x:c r="H10" s="263"/>
      <x:c r="I10" s="263"/>
    </x:row>
    <x:row r="11">
      <x:c r="A11" s="264" t="str">
        <x:v>Sheet</x:v>
      </x:c>
      <x:c r="B11" s="264" t="str">
        <x:v>Purpose</x:v>
      </x:c>
      <x:c r="C11" s="264"/>
      <x:c r="D11" s="264"/>
      <x:c r="E11" s="264" t="str">
        <x:v>Edit?</x:v>
      </x:c>
      <x:c r="F11" s="264" t="str">
        <x:v>Core output</x:v>
      </x:c>
      <x:c r="G11" s="264"/>
      <x:c r="H11" s="264" t="str">
        <x:v>Review cue</x:v>
      </x:c>
      <x:c r="I11" s="264"/>
    </x:row>
    <x:row r="12">
      <x:c r="A12" s="158" t="str">
        <x:v>Cover</x:v>
      </x:c>
      <x:c r="B12" s="152" t="str">
        <x:v>Identity, quick start, status, and legend</x:v>
      </x:c>
      <x:c r="C12" s="152"/>
      <x:c r="D12" s="152"/>
      <x:c r="E12" s="152" t="str">
        <x:v>No</x:v>
      </x:c>
      <x:c r="F12" s="152" t="str">
        <x:v>Release context</x:v>
      </x:c>
      <x:c r="G12" s="152"/>
      <x:c r="H12" s="152" t="str">
        <x:v>Status must be PASS</x:v>
      </x:c>
      <x:c r="I12" s="152"/>
    </x:row>
    <x:row r="13">
      <x:c r="A13" s="159" t="str">
        <x:v>Read Me</x:v>
      </x:c>
      <x:c r="B13" s="154" t="str">
        <x:v>Scope, structure, conventions, and limits</x:v>
      </x:c>
      <x:c r="C13" s="154"/>
      <x:c r="D13" s="154"/>
      <x:c r="E13" s="154" t="str">
        <x:v>No</x:v>
      </x:c>
      <x:c r="F13" s="154" t="str">
        <x:v>Usage guide</x:v>
      </x:c>
      <x:c r="G13" s="154"/>
      <x:c r="H13" s="154" t="str">
        <x:v>Read before editing</x:v>
      </x:c>
      <x:c r="I13" s="154"/>
    </x:row>
    <x:row r="14">
      <x:c r="A14" s="159" t="str">
        <x:v>Summary</x:v>
      </x:c>
      <x:c r="B14" s="154" t="str">
        <x:v>Headline forecast and management-ready KPIs</x:v>
      </x:c>
      <x:c r="C14" s="154"/>
      <x:c r="D14" s="154"/>
      <x:c r="E14" s="154" t="str">
        <x:v>No</x:v>
      </x:c>
      <x:c r="F14" s="154" t="str">
        <x:v>Decision view</x:v>
      </x:c>
      <x:c r="G14" s="154"/>
      <x:c r="H14" s="154" t="str">
        <x:v>Challenge the story</x:v>
      </x:c>
      <x:c r="I14" s="154"/>
    </x:row>
    <x:row r="15">
      <x:c r="A15" s="159" t="str">
        <x:v>Assumptions</x:v>
      </x:c>
      <x:c r="B15" s="154" t="str">
        <x:v>Scenario selector and forecast drivers</x:v>
      </x:c>
      <x:c r="C15" s="154"/>
      <x:c r="D15" s="154"/>
      <x:c r="E15" s="154" t="str">
        <x:v>Yes</x:v>
      </x:c>
      <x:c r="F15" s="154" t="str">
        <x:v>Selected driver set</x:v>
      </x:c>
      <x:c r="G15" s="154"/>
      <x:c r="H15" s="154" t="str">
        <x:v>Edit blue cells</x:v>
      </x:c>
      <x:c r="I15" s="154"/>
    </x:row>
    <x:row r="16">
      <x:c r="A16" s="159" t="str">
        <x:v>Historical</x:v>
      </x:c>
      <x:c r="B16" s="154" t="str">
        <x:v>Synthetic actual P&amp;L, BS, and cash flow</x:v>
      </x:c>
      <x:c r="C16" s="154"/>
      <x:c r="D16" s="154"/>
      <x:c r="E16" s="154" t="str">
        <x:v>Yes</x:v>
      </x:c>
      <x:c r="F16" s="154" t="str">
        <x:v>3 years actuals</x:v>
      </x:c>
      <x:c r="G16" s="154"/>
      <x:c r="H16" s="154" t="str">
        <x:v>Replace all blue inputs</x:v>
      </x:c>
      <x:c r="I16" s="154"/>
    </x:row>
    <x:row r="17">
      <x:c r="A17" s="159" t="str">
        <x:v>Schedules</x:v>
      </x:c>
      <x:c r="B17" s="154" t="str">
        <x:v>Working capital, PP&amp;E, debt, and equity logic</x:v>
      </x:c>
      <x:c r="C17" s="154"/>
      <x:c r="D17" s="154"/>
      <x:c r="E17" s="154" t="str">
        <x:v>No</x:v>
      </x:c>
      <x:c r="F17" s="154" t="str">
        <x:v>Roll-forwards</x:v>
      </x:c>
      <x:c r="G17" s="154"/>
      <x:c r="H17" s="154" t="str">
        <x:v>Keep formulas copy-across</x:v>
      </x:c>
      <x:c r="I17" s="154"/>
    </x:row>
    <x:row r="18">
      <x:c r="A18" s="159" t="str">
        <x:v>Income Statement</x:v>
      </x:c>
      <x:c r="B18" s="154" t="str">
        <x:v>Revenue through net income</x:v>
      </x:c>
      <x:c r="C18" s="154"/>
      <x:c r="D18" s="154"/>
      <x:c r="E18" s="154" t="str">
        <x:v>No</x:v>
      </x:c>
      <x:c r="F18" s="154" t="str">
        <x:v>P&amp;L forecast</x:v>
      </x:c>
      <x:c r="G18" s="154"/>
      <x:c r="H18" s="154" t="str">
        <x:v>Review margins</x:v>
      </x:c>
      <x:c r="I18" s="154"/>
    </x:row>
    <x:row r="19">
      <x:c r="A19" s="159" t="str">
        <x:v>Balance Sheet</x:v>
      </x:c>
      <x:c r="B19" s="154" t="str">
        <x:v>Assets, liabilities, equity, and balance check</x:v>
      </x:c>
      <x:c r="C19" s="154"/>
      <x:c r="D19" s="154"/>
      <x:c r="E19" s="154" t="str">
        <x:v>No</x:v>
      </x:c>
      <x:c r="F19" s="154" t="str">
        <x:v>Closing position</x:v>
      </x:c>
      <x:c r="G19" s="154"/>
      <x:c r="H19" s="154" t="str">
        <x:v>Check must be zero</x:v>
      </x:c>
      <x:c r="I19" s="154"/>
    </x:row>
    <x:row r="20">
      <x:c r="A20" s="159" t="str">
        <x:v>Cash Flow</x:v>
      </x:c>
      <x:c r="B20" s="154" t="str">
        <x:v>Indirect cash flow and cash roll-forward</x:v>
      </x:c>
      <x:c r="C20" s="154"/>
      <x:c r="D20" s="154"/>
      <x:c r="E20" s="154" t="str">
        <x:v>No</x:v>
      </x:c>
      <x:c r="F20" s="154" t="str">
        <x:v>Closing cash</x:v>
      </x:c>
      <x:c r="G20" s="154"/>
      <x:c r="H20" s="154" t="str">
        <x:v>Tie to BS cash</x:v>
      </x:c>
      <x:c r="I20" s="154"/>
    </x:row>
    <x:row r="21">
      <x:c r="A21" s="159" t="str">
        <x:v>Checks</x:v>
      </x:c>
      <x:c r="B21" s="154" t="str">
        <x:v>Published finance and model-integrity controls</x:v>
      </x:c>
      <x:c r="C21" s="154"/>
      <x:c r="D21" s="154"/>
      <x:c r="E21" s="154" t="str">
        <x:v>No</x:v>
      </x:c>
      <x:c r="F21" s="154" t="str">
        <x:v>PASS / FAIL</x:v>
      </x:c>
      <x:c r="G21" s="154"/>
      <x:c r="H21" s="154" t="str">
        <x:v>Resolve every FAIL</x:v>
      </x:c>
      <x:c r="I21" s="154"/>
    </x:row>
    <x:row r="22">
      <x:c r="A22" s="160" t="str">
        <x:v>Sources &amp; Version</x:v>
      </x:c>
      <x:c r="B22" s="156" t="str">
        <x:v>Synthetic source log, limitations, and changelog</x:v>
      </x:c>
      <x:c r="C22" s="156"/>
      <x:c r="D22" s="156"/>
      <x:c r="E22" s="156" t="str">
        <x:v>Update</x:v>
      </x:c>
      <x:c r="F22" s="156" t="str">
        <x:v>Audit trail</x:v>
      </x:c>
      <x:c r="G22" s="156"/>
      <x:c r="H22" s="156" t="str">
        <x:v>Document material changes</x:v>
      </x:c>
      <x:c r="I22" s="156"/>
    </x:row>
    <x:row r="23">
      <x:c r="A23" s="262"/>
      <x:c r="B23" s="262"/>
      <x:c r="C23" s="262"/>
      <x:c r="D23" s="262"/>
      <x:c r="E23" s="262"/>
      <x:c r="F23" s="262"/>
      <x:c r="G23" s="262"/>
      <x:c r="H23" s="262"/>
      <x:c r="I23" s="262"/>
    </x:row>
    <x:row r="24" ht="22" customHeight="1">
      <x:c r="A24" s="263" t="str">
        <x:v>MODEL CONVENTIONS</x:v>
      </x:c>
      <x:c r="B24" s="263"/>
      <x:c r="C24" s="263"/>
      <x:c r="D24" s="263"/>
      <x:c r="E24" s="263"/>
      <x:c r="F24" s="263"/>
      <x:c r="G24" s="263"/>
      <x:c r="H24" s="263"/>
      <x:c r="I24" s="263"/>
    </x:row>
    <x:row r="25">
      <x:c r="A25" s="258" t="str">
        <x:v>Sign convention</x:v>
      </x:c>
      <x:c r="B25" s="34" t="str">
        <x:v>Revenue, assets, liabilities, and equity are positive balances. P&amp;L expenses and cash outflows are negative.</x:v>
      </x:c>
      <x:c r="C25" s="34"/>
      <x:c r="D25" s="34"/>
      <x:c r="E25" s="34"/>
      <x:c r="F25" s="34"/>
      <x:c r="G25" s="34"/>
      <x:c r="H25" s="34"/>
      <x:c r="I25" s="34"/>
    </x:row>
    <x:row r="26">
      <x:c r="A26" s="258" t="str">
        <x:v>Inputs</x:v>
      </x:c>
      <x:c r="B26" s="34" t="str">
        <x:v>Only blue-font cells are intended for routine editing. Scenario selectors use pale amber.</x:v>
      </x:c>
      <x:c r="C26" s="34"/>
      <x:c r="D26" s="34"/>
      <x:c r="E26" s="34"/>
      <x:c r="F26" s="34"/>
      <x:c r="G26" s="34"/>
      <x:c r="H26" s="34"/>
      <x:c r="I26" s="34"/>
    </x:row>
    <x:row r="27">
      <x:c r="A27" s="258" t="str">
        <x:v>Formulas</x:v>
      </x:c>
      <x:c r="B27" s="34" t="str">
        <x:v>Black formulas calculate within a sheet. Green formulas reference another worksheet. Red is reserved for external links or failures.</x:v>
      </x:c>
      <x:c r="C27" s="34"/>
      <x:c r="D27" s="34"/>
      <x:c r="E27" s="34"/>
      <x:c r="F27" s="34"/>
      <x:c r="G27" s="34"/>
      <x:c r="H27" s="34"/>
      <x:c r="I27" s="34"/>
    </x:row>
    <x:row r="28">
      <x:c r="A28" s="258" t="str">
        <x:v>Forecast</x:v>
      </x:c>
      <x:c r="B28" s="34" t="str">
        <x:v>Five annual forecast periods use visible operating drivers. No cash plug, external link, macro, add-in, or circular reference is used.</x:v>
      </x:c>
      <x:c r="C28" s="34"/>
      <x:c r="D28" s="34"/>
      <x:c r="E28" s="34"/>
      <x:c r="F28" s="34"/>
      <x:c r="G28" s="34"/>
      <x:c r="H28" s="34"/>
      <x:c r="I28" s="34"/>
    </x:row>
    <x:row r="29">
      <x:c r="A29" s="258" t="str">
        <x:v>Checks</x:v>
      </x:c>
      <x:c r="B29" s="34" t="str">
        <x:v>Balance sheet, cash, debt, retained earnings, scenario, and sanity checks are visible. Tolerance is 0.01 model unit.</x:v>
      </x:c>
      <x:c r="C29" s="34"/>
      <x:c r="D29" s="34"/>
      <x:c r="E29" s="34"/>
      <x:c r="F29" s="34"/>
      <x:c r="G29" s="34"/>
      <x:c r="H29" s="34"/>
      <x:c r="I29" s="34"/>
    </x:row>
    <x:row r="30">
      <x:c r="A30" s="258" t="str">
        <x:v>Flexing</x:v>
      </x:c>
      <x:c r="B30" s="34" t="str">
        <x:v>Extend a block by copying the final period formula pattern, preserving signs and formats, then rerun all checks.</x:v>
      </x:c>
      <x:c r="C30" s="34"/>
      <x:c r="D30" s="34"/>
      <x:c r="E30" s="34"/>
      <x:c r="F30" s="34"/>
      <x:c r="G30" s="34"/>
      <x:c r="H30" s="34"/>
      <x:c r="I30" s="34"/>
    </x:row>
    <x:row r="31">
      <x:c r="A31" s="258" t="str">
        <x:v>Privacy</x:v>
      </x:c>
      <x:c r="B31" s="34" t="str">
        <x:v>Public data is synthetic. Remove company identifiers, comments, paths, connections, and hidden sensitive data before sharing an adapted copy.</x:v>
      </x:c>
      <x:c r="C31" s="34"/>
      <x:c r="D31" s="34"/>
      <x:c r="E31" s="34"/>
      <x:c r="F31" s="34"/>
      <x:c r="G31" s="34"/>
      <x:c r="H31" s="34"/>
      <x:c r="I31" s="34"/>
    </x:row>
    <x:row r="32">
      <x:c r="A32" s="262"/>
      <x:c r="B32" s="262"/>
      <x:c r="C32" s="262"/>
      <x:c r="D32" s="262"/>
      <x:c r="E32" s="262"/>
      <x:c r="F32" s="262"/>
      <x:c r="G32" s="262"/>
      <x:c r="H32" s="262"/>
      <x:c r="I32" s="262"/>
    </x:row>
    <x:row r="33" ht="22" customHeight="1">
      <x:c r="A33" s="263" t="str">
        <x:v>LIMITATIONS</x:v>
      </x:c>
      <x:c r="B33" s="263"/>
      <x:c r="C33" s="263"/>
      <x:c r="D33" s="263"/>
      <x:c r="E33" s="263"/>
      <x:c r="F33" s="263"/>
      <x:c r="G33" s="263"/>
      <x:c r="H33" s="263"/>
      <x:c r="I33" s="263"/>
    </x:row>
    <x:row r="34">
      <x:c r="A34" s="258" t="str">
        <x:v>Starter scope</x:v>
      </x:c>
      <x:c r="B34" s="34" t="str">
        <x:v>Single entity, annual periods, simplified tax, simple debt amortization, no leases, no NOL schedule, no multi-currency consolidation.</x:v>
      </x:c>
      <x:c r="C34" s="34"/>
      <x:c r="D34" s="34"/>
      <x:c r="E34" s="34"/>
      <x:c r="F34" s="34"/>
      <x:c r="G34" s="34"/>
      <x:c r="H34" s="34"/>
      <x:c r="I34" s="34"/>
    </x:row>
    <x:row r="35">
      <x:c r="A35" s="258" t="str">
        <x:v>Accounting</x:v>
      </x:c>
      <x:c r="B35" s="34" t="str">
        <x:v>Adapt line items and accounting treatment to the relevant standards, policies, and chart of accounts.</x:v>
      </x:c>
      <x:c r="C35" s="34"/>
      <x:c r="D35" s="34"/>
      <x:c r="E35" s="34"/>
      <x:c r="F35" s="34"/>
      <x:c r="G35" s="34"/>
      <x:c r="H35" s="34"/>
      <x:c r="I35" s="34"/>
    </x:row>
    <x:row r="36">
      <x:c r="A36" s="258" t="str">
        <x:v>Decision use</x:v>
      </x:c>
      <x:c r="B36" s="34" t="str">
        <x:v>This template is an analytical starting point, not accounting, tax, legal, investment, credit, or risk advice.</x:v>
      </x:c>
      <x:c r="C36" s="34"/>
      <x:c r="D36" s="34"/>
      <x:c r="E36" s="34"/>
      <x:c r="F36" s="34"/>
      <x:c r="G36" s="34"/>
      <x:c r="H36" s="34"/>
      <x:c r="I36" s="34"/>
    </x:row>
    <x:row r="37">
      <x:c r="A37" s="258" t="str">
        <x:v>Compatibility</x:v>
      </x:c>
      <x:c r="B37" s="34" t="str">
        <x:v>Built and QA-rendered with Excel-compatible .xlsx logic. Google Sheets and LibreOffice are not verified.</x:v>
      </x:c>
      <x:c r="C37" s="34"/>
      <x:c r="D37" s="34"/>
      <x:c r="E37" s="34"/>
      <x:c r="F37" s="34"/>
      <x:c r="G37" s="34"/>
      <x:c r="H37" s="34"/>
      <x:c r="I37" s="34"/>
    </x:row>
    <x:row r="38">
      <x:c r="A38" s="258" t="str">
        <x:v>Responsibility</x:v>
      </x:c>
      <x:c r="B38" s="34" t="str">
        <x:v>The user is responsible for sources, assumptions, completeness, model changes, and professional review.</x:v>
      </x:c>
      <x:c r="C38" s="34"/>
      <x:c r="D38" s="34"/>
      <x:c r="E38" s="34"/>
      <x:c r="F38" s="34"/>
      <x:c r="G38" s="34"/>
      <x:c r="H38" s="34"/>
      <x:c r="I38" s="34"/>
    </x:row>
    <x:row r="39">
      <x:c r="A39" s="262"/>
      <x:c r="B39" s="262"/>
      <x:c r="C39" s="262"/>
      <x:c r="D39" s="262"/>
      <x:c r="E39" s="262"/>
      <x:c r="F39" s="262"/>
      <x:c r="G39" s="262"/>
      <x:c r="H39" s="262"/>
      <x:c r="I39" s="262"/>
    </x:row>
    <x:row r="40">
      <x:c r="A40" s="262"/>
      <x:c r="B40" s="262"/>
      <x:c r="C40" s="262"/>
      <x:c r="D40" s="262"/>
      <x:c r="E40" s="262"/>
      <x:c r="F40" s="262"/>
      <x:c r="G40" s="262"/>
      <x:c r="H40" s="262"/>
      <x:c r="I40" s="262"/>
    </x:row>
    <x:row r="41">
      <x:c r="A41" s="262"/>
      <x:c r="B41" s="262"/>
      <x:c r="C41" s="262"/>
      <x:c r="D41" s="262"/>
      <x:c r="E41" s="262"/>
      <x:c r="F41" s="262"/>
      <x:c r="G41" s="262"/>
      <x:c r="H41" s="262"/>
      <x:c r="I41" s="262"/>
    </x:row>
    <x:row r="42">
      <x:c r="A42" s="262"/>
      <x:c r="B42" s="262"/>
      <x:c r="C42" s="262"/>
      <x:c r="D42" s="262"/>
      <x:c r="E42" s="262"/>
      <x:c r="F42" s="262"/>
      <x:c r="G42" s="262"/>
      <x:c r="H42" s="262"/>
      <x:c r="I42" s="262"/>
    </x:row>
    <x:row r="43">
      <x:c r="A43" s="262"/>
      <x:c r="B43" s="262"/>
      <x:c r="C43" s="262"/>
      <x:c r="D43" s="262"/>
      <x:c r="E43" s="262"/>
      <x:c r="F43" s="262"/>
      <x:c r="G43" s="262"/>
      <x:c r="H43" s="262"/>
      <x:c r="I43" s="262"/>
    </x:row>
  </x:sheetData>
  <x:mergeCells>
    <x:mergeCell ref="A1:I1"/>
    <x:mergeCell ref="A2:I2"/>
    <x:mergeCell ref="A5:I5"/>
    <x:mergeCell ref="A6:I8"/>
    <x:mergeCell ref="A10:I10"/>
    <x:mergeCell ref="B11:D11"/>
    <x:mergeCell ref="B12:D12"/>
    <x:mergeCell ref="B13:D13"/>
    <x:mergeCell ref="B14:D14"/>
    <x:mergeCell ref="B15:D15"/>
    <x:mergeCell ref="B16:D16"/>
    <x:mergeCell ref="B17:D17"/>
    <x:mergeCell ref="B18:D18"/>
    <x:mergeCell ref="B19:D19"/>
    <x:mergeCell ref="B20:D20"/>
    <x:mergeCell ref="B21:D21"/>
    <x:mergeCell ref="B22:D22"/>
    <x:mergeCell ref="F11:G11"/>
    <x:mergeCell ref="F12:G12"/>
    <x:mergeCell ref="F13:G13"/>
    <x:mergeCell ref="F14:G14"/>
    <x:mergeCell ref="F15:G15"/>
    <x:mergeCell ref="F16:G16"/>
    <x:mergeCell ref="F17:G17"/>
    <x:mergeCell ref="F18:G18"/>
    <x:mergeCell ref="F19:G19"/>
    <x:mergeCell ref="F20:G20"/>
    <x:mergeCell ref="F21:G21"/>
    <x:mergeCell ref="F22:G22"/>
    <x:mergeCell ref="H11:I11"/>
    <x:mergeCell ref="H12:I12"/>
    <x:mergeCell ref="H13:I13"/>
    <x:mergeCell ref="H14:I14"/>
    <x:mergeCell ref="H15:I15"/>
    <x:mergeCell ref="H16:I16"/>
    <x:mergeCell ref="H17:I17"/>
    <x:mergeCell ref="H18:I18"/>
    <x:mergeCell ref="H19:I19"/>
    <x:mergeCell ref="H20:I20"/>
    <x:mergeCell ref="H21:I21"/>
    <x:mergeCell ref="H22:I22"/>
    <x:mergeCell ref="A24:I24"/>
    <x:mergeCell ref="B25:I25"/>
    <x:mergeCell ref="B26:I26"/>
    <x:mergeCell ref="B27:I27"/>
    <x:mergeCell ref="B28:I28"/>
    <x:mergeCell ref="B29:I29"/>
    <x:mergeCell ref="B30:I30"/>
    <x:mergeCell ref="B31:I31"/>
    <x:mergeCell ref="A33:I33"/>
    <x:mergeCell ref="B34:I34"/>
    <x:mergeCell ref="B35:I35"/>
    <x:mergeCell ref="B36:I36"/>
    <x:mergeCell ref="B37:I37"/>
    <x:mergeCell ref="B38:I3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8"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8" hidden="0" customWidth="1"/>
    <x:col min="9" max="9" width="15" hidden="0" customWidth="1"/>
  </x:cols>
  <x:sheetData>
    <x:row r="1" ht="34" customHeight="1">
      <x:c r="A1" s="161" t="str">
        <x:v>EXECUTIVE SUMMARY</x:v>
      </x:c>
      <x:c r="B1" s="161"/>
      <x:c r="C1" s="161"/>
      <x:c r="D1" s="161"/>
      <x:c r="E1" s="161"/>
      <x:c r="F1" s="161"/>
      <x:c r="G1" s="161"/>
      <x:c r="H1" s="161"/>
      <x:c r="I1" s="161"/>
    </x:row>
    <x:row r="2" ht="24" customHeight="1">
      <x:c r="A2" s="162" t="str">
        <x:v>Selected scenario, integrated outputs, and decision prompts</x:v>
      </x:c>
      <x:c r="B2" s="162"/>
      <x:c r="C2" s="162"/>
      <x:c r="D2" s="162"/>
      <x:c r="E2" s="162"/>
      <x:c r="F2" s="162"/>
      <x:c r="G2" s="162"/>
      <x:c r="H2" s="162"/>
      <x:c r="I2" s="162"/>
    </x:row>
    <x:row r="3" ht="4" customHeight="1">
      <x:c r="A3" s="163"/>
      <x:c r="B3" s="163"/>
      <x:c r="C3" s="163"/>
      <x:c r="D3" s="163"/>
      <x:c r="E3" s="163"/>
      <x:c r="F3" s="163"/>
      <x:c r="G3" s="163"/>
      <x:c r="H3" s="163"/>
      <x:c r="I3" s="163"/>
    </x:row>
    <x:row r="4">
      <x:c r="A4" s="164"/>
      <x:c r="B4" s="164"/>
      <x:c r="C4" s="164"/>
      <x:c r="D4" s="164"/>
      <x:c r="E4" s="164"/>
      <x:c r="F4" s="164"/>
      <x:c r="G4" s="164"/>
      <x:c r="H4" s="164"/>
      <x:c r="I4" s="164"/>
    </x:row>
    <x:row r="5">
      <x:c r="A5" s="166" t="str">
        <x:v>SELECTED SCENARIO</x:v>
      </x:c>
      <x:c r="B5" s="166"/>
      <x:c r="C5" s="166"/>
      <x:c r="D5" s="166" t="str">
        <x:v>MODEL STATUS</x:v>
      </x:c>
      <x:c r="E5" s="166"/>
      <x:c r="F5" s="166"/>
      <x:c r="G5" s="166" t="str">
        <x:v>2030E CLOSING CASH</x:v>
      </x:c>
      <x:c r="H5" s="166"/>
      <x:c r="I5" s="166"/>
    </x:row>
    <x:row r="6">
      <x:c r="A6" s="202" t="str">
        <x:f>'Assumptions'!$B$4</x:f>
        <x:v>Base</x:v>
      </x:c>
      <x:c r="B6" s="202"/>
      <x:c r="C6" s="202"/>
      <x:c r="D6" s="203" t="str">
        <x:f>'Checks'!$B$4</x:f>
        <x:v>PASS</x:v>
      </x:c>
      <x:c r="E6" s="203"/>
      <x:c r="F6" s="203"/>
      <x:c r="G6" s="204" t="n">
        <x:f>'Balance Sheet'!I8</x:f>
        <x:v>581.702940275739</x:v>
      </x:c>
      <x:c r="H6" s="204"/>
      <x:c r="I6" s="204"/>
    </x:row>
    <x:row r="7">
      <x:c r="A7" s="202"/>
      <x:c r="B7" s="202"/>
      <x:c r="C7" s="202"/>
      <x:c r="D7" s="203"/>
      <x:c r="E7" s="203"/>
      <x:c r="F7" s="203"/>
      <x:c r="G7" s="204"/>
      <x:c r="H7" s="204"/>
      <x:c r="I7" s="204"/>
    </x:row>
    <x:row r="8">
      <x:c r="A8" s="202"/>
      <x:c r="B8" s="202"/>
      <x:c r="C8" s="202"/>
      <x:c r="D8" s="203"/>
      <x:c r="E8" s="203"/>
      <x:c r="F8" s="203"/>
      <x:c r="G8" s="204"/>
      <x:c r="H8" s="204"/>
      <x:c r="I8" s="204"/>
    </x:row>
    <x:row r="9">
      <x:c r="A9" s="164"/>
      <x:c r="B9" s="164"/>
      <x:c r="C9" s="164"/>
      <x:c r="D9" s="164"/>
      <x:c r="E9" s="164"/>
      <x:c r="F9" s="164"/>
      <x:c r="G9" s="164"/>
      <x:c r="H9" s="164"/>
      <x:c r="I9" s="164"/>
    </x:row>
    <x:row r="10" ht="22" customHeight="1">
      <x:c r="A10" s="173" t="str">
        <x:v>INTEGRATED PERFORMANCE</x:v>
      </x:c>
      <x:c r="B10" s="173"/>
      <x:c r="C10" s="173"/>
      <x:c r="D10" s="173"/>
      <x:c r="E10" s="173"/>
      <x:c r="F10" s="173"/>
      <x:c r="G10" s="173"/>
      <x:c r="H10" s="173"/>
      <x:c r="I10" s="173"/>
    </x:row>
    <x:row r="11">
      <x:c r="A11" s="164" t="str">
        <x:v>LCY millions</x:v>
      </x:c>
      <x:c r="B11" s="205" t="n">
        <x:v>46022</x:v>
      </x:c>
      <x:c r="C11" s="206" t="n">
        <x:v>46387</x:v>
      </x:c>
      <x:c r="D11" s="206" t="n">
        <x:v>46752</x:v>
      </x:c>
      <x:c r="E11" s="206" t="n">
        <x:v>47118</x:v>
      </x:c>
      <x:c r="F11" s="206" t="n">
        <x:v>47483</x:v>
      </x:c>
      <x:c r="G11" s="206" t="n">
        <x:v>47848</x:v>
      </x:c>
      <x:c r="H11" s="166" t="str">
        <x:v>2030E OUTLOOK</x:v>
      </x:c>
      <x:c r="I11" s="166"/>
    </x:row>
    <x:row r="12">
      <x:c r="A12" s="164" t="str">
        <x:v>Revenue</x:v>
      </x:c>
      <x:c r="B12" s="207" t="n">
        <x:f>'Income Statement'!D9</x:f>
        <x:v>1200</x:v>
      </x:c>
      <x:c r="C12" s="207" t="n">
        <x:f>'Income Statement'!E9</x:f>
        <x:v>1296</x:v>
      </x:c>
      <x:c r="D12" s="207" t="n">
        <x:f>'Income Statement'!F9</x:f>
        <x:v>1399.68</x:v>
      </x:c>
      <x:c r="E12" s="207" t="n">
        <x:f>'Income Statement'!G9</x:f>
        <x:v>1497.6576000000002</x:v>
      </x:c>
      <x:c r="F12" s="207" t="n">
        <x:f>'Income Statement'!H9</x:f>
        <x:v>1587.5170560000004</x:v>
      </x:c>
      <x:c r="G12" s="207" t="n">
        <x:f>'Income Statement'!I9</x:f>
        <x:v>1666.8929088000004</x:v>
      </x:c>
      <x:c r="H12" s="208" t="str">
        <x:v>Revenue</x:v>
      </x:c>
      <x:c r="I12" s="209" t="n">
        <x:f>'Income Statement'!I9</x:f>
        <x:v>1666.8929088000004</x:v>
      </x:c>
    </x:row>
    <x:row r="13">
      <x:c r="A13" s="164" t="str">
        <x:v>Revenue Growth</x:v>
      </x:c>
      <x:c r="B13" s="210" t="n">
        <x:f>'Schedules'!D9</x:f>
        <x:v>0.09090909090909083</x:v>
      </x:c>
      <x:c r="C13" s="210" t="n">
        <x:f>C12/B12-1</x:f>
        <x:v>0.08000000000000007</x:v>
      </x:c>
      <x:c r="D13" s="210" t="n">
        <x:f>D12/C12-1</x:f>
        <x:v>0.08000000000000007</x:v>
      </x:c>
      <x:c r="E13" s="210" t="n">
        <x:f>E12/D12-1</x:f>
        <x:v>0.07000000000000006</x:v>
      </x:c>
      <x:c r="F13" s="210" t="n">
        <x:f>F12/E12-1</x:f>
        <x:v>0.06000000000000005</x:v>
      </x:c>
      <x:c r="G13" s="210" t="n">
        <x:f>G12/F12-1</x:f>
        <x:v>0.050000000000000044</x:v>
      </x:c>
      <x:c r="H13" s="211" t="str">
        <x:v>EBITDA</x:v>
      </x:c>
      <x:c r="I13" s="212" t="n">
        <x:f>'Income Statement'!I14</x:f>
        <x:v>316.70965267200006</x:v>
      </x:c>
    </x:row>
    <x:row r="14">
      <x:c r="A14" s="213" t="str">
        <x:v>EBITDA</x:v>
      </x:c>
      <x:c r="B14" s="214" t="n">
        <x:f>'Income Statement'!D14</x:f>
        <x:v>192</x:v>
      </x:c>
      <x:c r="C14" s="214" t="n">
        <x:f>'Income Statement'!E14</x:f>
        <x:v>207.35999999999996</x:v>
      </x:c>
      <x:c r="D14" s="214" t="n">
        <x:f>'Income Statement'!F14</x:f>
        <x:v>233.74656</x:v>
      </x:c>
      <x:c r="E14" s="214" t="n">
        <x:f>'Income Statement'!G14</x:f>
        <x:v>262.09008</x:v>
      </x:c>
      <x:c r="F14" s="214" t="n">
        <x:f>'Income Statement'!H14</x:f>
        <x:v>290.51562124800006</x:v>
      </x:c>
      <x:c r="G14" s="214" t="n">
        <x:f>'Income Statement'!I14</x:f>
        <x:v>316.70965267200006</x:v>
      </x:c>
      <x:c r="H14" s="211" t="str">
        <x:v>EBITDA Margin</x:v>
      </x:c>
      <x:c r="I14" s="215" t="n">
        <x:f>'Income Statement'!I15</x:f>
        <x:v>0.18999999999999997</x:v>
      </x:c>
    </x:row>
    <x:row r="15">
      <x:c r="A15" s="180" t="str">
        <x:v>EBITDA Margin</x:v>
      </x:c>
      <x:c r="B15" s="216" t="n">
        <x:f>'Income Statement'!D15</x:f>
        <x:v>0.16</x:v>
      </x:c>
      <x:c r="C15" s="216" t="n">
        <x:f>'Income Statement'!E15</x:f>
        <x:v>0.15999999999999998</x:v>
      </x:c>
      <x:c r="D15" s="216" t="n">
        <x:f>'Income Statement'!F15</x:f>
        <x:v>0.16699999999999998</x:v>
      </x:c>
      <x:c r="E15" s="216" t="n">
        <x:f>'Income Statement'!G15</x:f>
        <x:v>0.17499999999999996</x:v>
      </x:c>
      <x:c r="F15" s="216" t="n">
        <x:f>'Income Statement'!H15</x:f>
        <x:v>0.183</x:v>
      </x:c>
      <x:c r="G15" s="216" t="n">
        <x:f>'Income Statement'!I15</x:f>
        <x:v>0.18999999999999997</x:v>
      </x:c>
      <x:c r="H15" s="211" t="str">
        <x:v>Net Income</x:v>
      </x:c>
      <x:c r="I15" s="212" t="n">
        <x:f>'Income Statement'!I21</x:f>
        <x:v>212.36421131136004</x:v>
      </x:c>
    </x:row>
    <x:row r="16">
      <x:c r="A16" s="213" t="str">
        <x:v>Net Income</x:v>
      </x:c>
      <x:c r="B16" s="214" t="n">
        <x:f>'Income Statement'!D21</x:f>
        <x:v>112.8</x:v>
      </x:c>
      <x:c r="C16" s="214" t="n">
        <x:f>'Income Statement'!E21</x:f>
        <x:v>128.31199999999995</x:v>
      </x:c>
      <x:c r="D16" s="214" t="n">
        <x:f>'Income Statement'!F21</x:f>
        <x:v>148.513248</x:v>
      </x:c>
      <x:c r="E16" s="214" t="n">
        <x:f>'Income Statement'!G21</x:f>
        <x:v>170.3335392</x:v>
      </x:c>
      <x:c r="F16" s="214" t="n">
        <x:f>'Income Statement'!H21</x:f>
        <x:v>192.21532035840002</x:v>
      </x:c>
      <x:c r="G16" s="214" t="n">
        <x:f>'Income Statement'!I21</x:f>
        <x:v>212.36421131136004</x:v>
      </x:c>
      <x:c r="H16" s="211" t="str">
        <x:v>Closing Cash</x:v>
      </x:c>
      <x:c r="I16" s="212" t="n">
        <x:f>'Balance Sheet'!I8</x:f>
        <x:v>581.702940275739</x:v>
      </x:c>
    </x:row>
    <x:row r="17">
      <x:c r="A17" s="180" t="str">
        <x:v>Closing Cash</x:v>
      </x:c>
      <x:c r="B17" s="217" t="n">
        <x:f>'Balance Sheet'!D8</x:f>
        <x:v>130</x:v>
      </x:c>
      <x:c r="C17" s="217" t="n">
        <x:f>'Balance Sheet'!E8</x:f>
        <x:v>170.83147945205474</x:v>
      </x:c>
      <x:c r="D17" s="217" t="n">
        <x:f>'Balance Sheet'!F8</x:f>
        <x:v>242.35184997260265</x:v>
      </x:c>
      <x:c r="E17" s="217" t="n">
        <x:f>'Balance Sheet'!G8</x:f>
        <x:v>334.77897401643827</x:v>
      </x:c>
      <x:c r="F17" s="217" t="n">
        <x:f>'Balance Sheet'!H8</x:f>
        <x:v>448.594099351978</x:v>
      </x:c>
      <x:c r="G17" s="217" t="n">
        <x:f>'Balance Sheet'!I8</x:f>
        <x:v>581.702940275739</x:v>
      </x:c>
      <x:c r="H17" s="218" t="str">
        <x:v>Closing Debt</x:v>
      </x:c>
      <x:c r="I17" s="219" t="n">
        <x:f>'Balance Sheet'!I21</x:f>
        <x:v>124.00290000000001</x:v>
      </x:c>
    </x:row>
    <x:row r="18">
      <x:c r="A18" s="180" t="str">
        <x:v>Closing Debt</x:v>
      </x:c>
      <x:c r="B18" s="217" t="n">
        <x:f>'Balance Sheet'!D21</x:f>
        <x:v>210</x:v>
      </x:c>
      <x:c r="C18" s="217" t="n">
        <x:f>'Balance Sheet'!E21</x:f>
        <x:v>189</x:v>
      </x:c>
      <x:c r="D18" s="217" t="n">
        <x:f>'Balance Sheet'!F21</x:f>
        <x:v>170.1</x:v>
      </x:c>
      <x:c r="E18" s="217" t="n">
        <x:f>'Balance Sheet'!G21</x:f>
        <x:v>153.09</x:v>
      </x:c>
      <x:c r="F18" s="217" t="n">
        <x:f>'Balance Sheet'!H21</x:f>
        <x:v>137.781</x:v>
      </x:c>
      <x:c r="G18" s="217" t="n">
        <x:f>'Balance Sheet'!I21</x:f>
        <x:v>124.00290000000001</x:v>
      </x:c>
      <x:c r="H18" s="164"/>
      <x:c r="I18" s="164"/>
    </x:row>
    <x:row r="19">
      <x:c r="A19" s="164"/>
      <x:c r="B19" s="164"/>
      <x:c r="C19" s="164"/>
      <x:c r="D19" s="164"/>
      <x:c r="E19" s="164"/>
      <x:c r="F19" s="164"/>
      <x:c r="G19" s="164"/>
      <x:c r="H19" s="164"/>
      <x:c r="I19" s="164"/>
    </x:row>
    <x:row r="20">
      <x:c r="A20" s="164"/>
      <x:c r="B20" s="164"/>
      <x:c r="C20" s="164"/>
      <x:c r="D20" s="164"/>
      <x:c r="E20" s="164"/>
      <x:c r="F20" s="164"/>
      <x:c r="G20" s="164"/>
      <x:c r="H20" s="164"/>
      <x:c r="I20" s="164"/>
    </x:row>
    <x:row r="21" ht="22" customHeight="1">
      <x:c r="A21" s="173" t="str">
        <x:v>DECISION PROMPTS</x:v>
      </x:c>
      <x:c r="B21" s="173"/>
      <x:c r="C21" s="173"/>
      <x:c r="D21" s="173"/>
      <x:c r="E21" s="173"/>
      <x:c r="F21" s="173"/>
      <x:c r="G21" s="173"/>
      <x:c r="H21" s="173"/>
      <x:c r="I21" s="173"/>
    </x:row>
    <x:row r="22">
      <x:c r="A22" s="175" t="str">
        <x:v>Profitability</x:v>
      </x:c>
      <x:c r="B22" s="176" t="str">
        <x:v>Which growth and gross-margin assumptions explain the EBITDA path, and who owns them?</x:v>
      </x:c>
      <x:c r="C22" s="176"/>
      <x:c r="D22" s="176"/>
      <x:c r="E22" s="176"/>
      <x:c r="F22" s="176"/>
      <x:c r="G22" s="176"/>
      <x:c r="H22" s="176"/>
      <x:c r="I22" s="176"/>
    </x:row>
    <x:row r="23">
      <x:c r="A23" s="175" t="str">
        <x:v>Working capital</x:v>
      </x:c>
      <x:c r="B23" s="176" t="str">
        <x:v>Do DSO, DIO, and DPO assumptions match the operating plan and collection discipline?</x:v>
      </x:c>
      <x:c r="C23" s="176"/>
      <x:c r="D23" s="176"/>
      <x:c r="E23" s="176"/>
      <x:c r="F23" s="176"/>
      <x:c r="G23" s="176"/>
      <x:c r="H23" s="176"/>
      <x:c r="I23" s="176"/>
    </x:row>
    <x:row r="24">
      <x:c r="A24" s="175" t="str">
        <x:v>Liquidity</x:v>
      </x:c>
      <x:c r="B24" s="176" t="str">
        <x:v>Is closing cash sufficient under the Downside case, or is a transparent funding action required?</x:v>
      </x:c>
      <x:c r="C24" s="176"/>
      <x:c r="D24" s="176"/>
      <x:c r="E24" s="176"/>
      <x:c r="F24" s="176"/>
      <x:c r="G24" s="176"/>
      <x:c r="H24" s="176"/>
      <x:c r="I24" s="176"/>
    </x:row>
    <x:row r="25">
      <x:c r="A25" s="175" t="str">
        <x:v>Capital</x:v>
      </x:c>
      <x:c r="B25" s="176" t="str">
        <x:v>Does capex support the revenue plan, and is the depreciation profile economically reasonable?</x:v>
      </x:c>
      <x:c r="C25" s="176"/>
      <x:c r="D25" s="176"/>
      <x:c r="E25" s="176"/>
      <x:c r="F25" s="176"/>
      <x:c r="G25" s="176"/>
      <x:c r="H25" s="176"/>
      <x:c r="I25" s="176"/>
    </x:row>
    <x:row r="26">
      <x:c r="A26" s="175" t="str">
        <x:v>Debt</x:v>
      </x:c>
      <x:c r="B26" s="176" t="str">
        <x:v>Is the repayment pace consistent with cash generation and covenant headroom?</x:v>
      </x:c>
      <x:c r="C26" s="176"/>
      <x:c r="D26" s="176"/>
      <x:c r="E26" s="176"/>
      <x:c r="F26" s="176"/>
      <x:c r="G26" s="176"/>
      <x:c r="H26" s="176"/>
      <x:c r="I26" s="176"/>
    </x:row>
    <x:row r="27">
      <x:c r="A27" s="175" t="str">
        <x:v>Scenario</x:v>
      </x:c>
      <x:c r="B27" s="176" t="str">
        <x:v>What changes first between Base, Upside, and Downside—and what management action would follow?</x:v>
      </x:c>
      <x:c r="C27" s="176"/>
      <x:c r="D27" s="176"/>
      <x:c r="E27" s="176"/>
      <x:c r="F27" s="176"/>
      <x:c r="G27" s="176"/>
      <x:c r="H27" s="176"/>
      <x:c r="I27" s="176"/>
    </x:row>
    <x:row r="28">
      <x:c r="A28" s="175" t="str">
        <x:v>Governance</x:v>
      </x:c>
      <x:c r="B28" s="176" t="str">
        <x:v>Are all sources approved, material assumptions owned, and published checks still passing?</x:v>
      </x:c>
      <x:c r="C28" s="176"/>
      <x:c r="D28" s="176"/>
      <x:c r="E28" s="176"/>
      <x:c r="F28" s="176"/>
      <x:c r="G28" s="176"/>
      <x:c r="H28" s="176"/>
      <x:c r="I28" s="176"/>
    </x:row>
    <x:row r="29">
      <x:c r="A29" s="164"/>
      <x:c r="B29" s="164"/>
      <x:c r="C29" s="164"/>
      <x:c r="D29" s="164"/>
      <x:c r="E29" s="164"/>
      <x:c r="F29" s="164"/>
      <x:c r="G29" s="164"/>
      <x:c r="H29" s="164"/>
      <x:c r="I29" s="164"/>
    </x:row>
    <x:row r="30">
      <x:c r="A30" s="164"/>
      <x:c r="B30" s="164"/>
      <x:c r="C30" s="164"/>
      <x:c r="D30" s="164"/>
      <x:c r="E30" s="164"/>
      <x:c r="F30" s="164"/>
      <x:c r="G30" s="164"/>
      <x:c r="H30" s="164"/>
      <x:c r="I30" s="164"/>
    </x:row>
    <x:row r="31">
      <x:c r="A31" s="189" t="str">
        <x:v>Illustrative outputs only. Replace synthetic inputs, validate formulas and assumptions, and obtain appropriate professional review before decision use.</x:v>
      </x:c>
      <x:c r="B31" s="189"/>
      <x:c r="C31" s="189"/>
      <x:c r="D31" s="189"/>
      <x:c r="E31" s="189"/>
      <x:c r="F31" s="189"/>
      <x:c r="G31" s="189"/>
      <x:c r="H31" s="189"/>
      <x:c r="I31" s="189"/>
    </x:row>
    <x:row r="32">
      <x:c r="A32" s="189"/>
      <x:c r="B32" s="189"/>
      <x:c r="C32" s="189"/>
      <x:c r="D32" s="189"/>
      <x:c r="E32" s="189"/>
      <x:c r="F32" s="189"/>
      <x:c r="G32" s="189"/>
      <x:c r="H32" s="189"/>
      <x:c r="I32" s="189"/>
    </x:row>
    <x:row r="33">
      <x:c r="A33" s="189"/>
      <x:c r="B33" s="189"/>
      <x:c r="C33" s="189"/>
      <x:c r="D33" s="189"/>
      <x:c r="E33" s="189"/>
      <x:c r="F33" s="189"/>
      <x:c r="G33" s="189"/>
      <x:c r="H33" s="189"/>
      <x:c r="I33" s="189"/>
    </x:row>
    <x:row r="34">
      <x:c r="A34" s="164"/>
      <x:c r="B34" s="164"/>
      <x:c r="C34" s="164"/>
      <x:c r="D34" s="164"/>
      <x:c r="E34" s="164"/>
      <x:c r="F34" s="164"/>
      <x:c r="G34" s="164"/>
      <x:c r="H34" s="164"/>
      <x:c r="I34" s="164"/>
    </x:row>
    <x:row r="35">
      <x:c r="A35" s="164"/>
      <x:c r="B35" s="164"/>
      <x:c r="C35" s="164"/>
      <x:c r="D35" s="164"/>
      <x:c r="E35" s="164"/>
      <x:c r="F35" s="164"/>
      <x:c r="G35" s="164"/>
      <x:c r="H35" s="164"/>
      <x:c r="I35" s="164"/>
    </x:row>
  </x:sheetData>
  <x:mergeCells>
    <x:mergeCell ref="A1:I1"/>
    <x:mergeCell ref="A2:I2"/>
    <x:mergeCell ref="A5:C5"/>
    <x:mergeCell ref="D5:F5"/>
    <x:mergeCell ref="G5:I5"/>
    <x:mergeCell ref="A6:C8"/>
    <x:mergeCell ref="D6:F8"/>
    <x:mergeCell ref="G6:I8"/>
    <x:mergeCell ref="A10:I10"/>
    <x:mergeCell ref="H11:I11"/>
    <x:mergeCell ref="A21:I21"/>
    <x:mergeCell ref="B22:I22"/>
    <x:mergeCell ref="B23:I23"/>
    <x:mergeCell ref="B24:I24"/>
    <x:mergeCell ref="B25:I25"/>
    <x:mergeCell ref="B26:I26"/>
    <x:mergeCell ref="B27:I27"/>
    <x:mergeCell ref="B28:I28"/>
    <x:mergeCell ref="A31:I3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4" hidden="0" customWidth="1"/>
    <x:col min="2" max="2" width="14" hidden="0" customWidth="1"/>
    <x:col min="3" max="3" width="14" hidden="0" customWidth="1"/>
    <x:col min="4" max="4" width="14" hidden="0" customWidth="1"/>
    <x:col min="5" max="5" width="14" hidden="0" customWidth="1"/>
    <x:col min="6" max="6" width="14" hidden="0" customWidth="1"/>
  </x:cols>
  <x:sheetData>
    <x:row r="1" ht="34" customHeight="1">
      <x:c r="A1" s="161" t="str">
        <x:v>ASSUMPTIONS</x:v>
      </x:c>
      <x:c r="B1" s="161"/>
      <x:c r="C1" s="161"/>
      <x:c r="D1" s="161"/>
      <x:c r="E1" s="161"/>
      <x:c r="F1" s="161"/>
    </x:row>
    <x:row r="2" ht="24" customHeight="1">
      <x:c r="A2" s="162" t="str">
        <x:v>Scenario controls and forecast drivers — edit blue cells only</x:v>
      </x:c>
      <x:c r="B2" s="162"/>
      <x:c r="C2" s="162"/>
      <x:c r="D2" s="162"/>
      <x:c r="E2" s="162"/>
      <x:c r="F2" s="162"/>
    </x:row>
    <x:row r="3" ht="4" customHeight="1">
      <x:c r="A3" s="163"/>
      <x:c r="B3" s="163"/>
      <x:c r="C3" s="163"/>
      <x:c r="D3" s="163"/>
      <x:c r="E3" s="163"/>
      <x:c r="F3" s="163"/>
    </x:row>
    <x:row r="4">
      <x:c r="A4" s="175" t="str">
        <x:v>Selected scenario</x:v>
      </x:c>
      <x:c r="B4" s="220" t="str">
        <x:v>Base</x:v>
      </x:c>
      <x:c r="C4" s="164"/>
      <x:c r="D4" s="221" t="str">
        <x:v>Control note</x:v>
      </x:c>
      <x:c r="E4" s="221"/>
      <x:c r="F4" s="221"/>
    </x:row>
    <x:row r="5">
      <x:c r="A5" s="175" t="str">
        <x:v>Company / case</x:v>
      </x:c>
      <x:c r="B5" s="222" t="str">
        <x:v>Example Company</x:v>
      </x:c>
      <x:c r="C5" s="164"/>
      <x:c r="D5" s="223" t="str">
        <x:v>Scenario cells are amber.</x:v>
      </x:c>
      <x:c r="E5" s="223"/>
      <x:c r="F5" s="223"/>
    </x:row>
    <x:row r="6">
      <x:c r="A6" s="175" t="str">
        <x:v>Currency</x:v>
      </x:c>
      <x:c r="B6" s="222" t="str">
        <x:v>LCY</x:v>
      </x:c>
      <x:c r="C6" s="164"/>
      <x:c r="D6" s="223" t="str">
        <x:v>Inputs are blue font.</x:v>
      </x:c>
      <x:c r="E6" s="223"/>
      <x:c r="F6" s="223"/>
    </x:row>
    <x:row r="7">
      <x:c r="A7" s="175" t="str">
        <x:v>Units</x:v>
      </x:c>
      <x:c r="B7" s="222" t="str">
        <x:v>millions</x:v>
      </x:c>
      <x:c r="C7" s="164"/>
      <x:c r="D7" s="223" t="str">
        <x:v>Selected drivers recalculate automatically.</x:v>
      </x:c>
      <x:c r="E7" s="223"/>
      <x:c r="F7" s="223"/>
    </x:row>
    <x:row r="8">
      <x:c r="A8" s="175" t="str">
        <x:v>Fiscal year end</x:v>
      </x:c>
      <x:c r="B8" s="224" t="n">
        <x:v>46387</x:v>
      </x:c>
      <x:c r="C8" s="164"/>
      <x:c r="D8" s="223" t="str">
        <x:v>Review Checks after every change.</x:v>
      </x:c>
      <x:c r="E8" s="223"/>
      <x:c r="F8" s="223"/>
    </x:row>
    <x:row r="9">
      <x:c r="A9" s="175" t="str">
        <x:v>Model frequency</x:v>
      </x:c>
      <x:c r="B9" s="225" t="str">
        <x:v>Annual</x:v>
      </x:c>
      <x:c r="C9" s="164"/>
      <x:c r="D9" s="164"/>
      <x:c r="E9" s="164"/>
      <x:c r="F9" s="164"/>
    </x:row>
    <x:row r="10">
      <x:c r="A10" s="164"/>
      <x:c r="B10" s="164"/>
      <x:c r="C10" s="164"/>
      <x:c r="D10" s="164"/>
      <x:c r="E10" s="164"/>
      <x:c r="F10" s="164"/>
    </x:row>
    <x:row r="11" ht="22" customHeight="1">
      <x:c r="A11" s="173" t="str">
        <x:v>BASE SCENARIO</x:v>
      </x:c>
      <x:c r="B11" s="173"/>
      <x:c r="C11" s="173"/>
      <x:c r="D11" s="173"/>
      <x:c r="E11" s="173"/>
      <x:c r="F11" s="173"/>
    </x:row>
    <x:row r="12">
      <x:c r="A12" s="164" t="str">
        <x:v>Driver</x:v>
      </x:c>
      <x:c r="B12" s="226" t="n">
        <x:v>46387</x:v>
      </x:c>
      <x:c r="C12" s="226" t="n">
        <x:v>46752</x:v>
      </x:c>
      <x:c r="D12" s="226" t="n">
        <x:v>47118</x:v>
      </x:c>
      <x:c r="E12" s="226" t="n">
        <x:v>47483</x:v>
      </x:c>
      <x:c r="F12" s="226" t="n">
        <x:v>47848</x:v>
      </x:c>
    </x:row>
    <x:row r="13">
      <x:c r="A13" s="164" t="str">
        <x:v>Revenue growth</x:v>
      </x:c>
      <x:c r="B13" s="227" t="n">
        <x:v>0.08</x:v>
      </x:c>
      <x:c r="C13" s="227" t="n">
        <x:v>0.08</x:v>
      </x:c>
      <x:c r="D13" s="227" t="n">
        <x:v>0.07</x:v>
      </x:c>
      <x:c r="E13" s="227" t="n">
        <x:v>0.06</x:v>
      </x:c>
      <x:c r="F13" s="227" t="n">
        <x:v>0.05</x:v>
      </x:c>
    </x:row>
    <x:row r="14">
      <x:c r="A14" s="164" t="str">
        <x:v>Gross margin</x:v>
      </x:c>
      <x:c r="B14" s="227" t="n">
        <x:v>0.36</x:v>
      </x:c>
      <x:c r="C14" s="227" t="n">
        <x:v>0.365</x:v>
      </x:c>
      <x:c r="D14" s="227" t="n">
        <x:v>0.37</x:v>
      </x:c>
      <x:c r="E14" s="227" t="n">
        <x:v>0.375</x:v>
      </x:c>
      <x:c r="F14" s="227" t="n">
        <x:v>0.38</x:v>
      </x:c>
    </x:row>
    <x:row r="15">
      <x:c r="A15" s="164" t="str">
        <x:v>Opex % revenue</x:v>
      </x:c>
      <x:c r="B15" s="227" t="n">
        <x:v>0.2</x:v>
      </x:c>
      <x:c r="C15" s="227" t="n">
        <x:v>0.198</x:v>
      </x:c>
      <x:c r="D15" s="227" t="n">
        <x:v>0.195</x:v>
      </x:c>
      <x:c r="E15" s="227" t="n">
        <x:v>0.192</x:v>
      </x:c>
      <x:c r="F15" s="227" t="n">
        <x:v>0.19</x:v>
      </x:c>
    </x:row>
    <x:row r="16">
      <x:c r="A16" s="164" t="str">
        <x:v>DSO (days)</x:v>
      </x:c>
      <x:c r="B16" s="228" t="n">
        <x:v>44</x:v>
      </x:c>
      <x:c r="C16" s="228" t="n">
        <x:v>43</x:v>
      </x:c>
      <x:c r="D16" s="228" t="n">
        <x:v>42</x:v>
      </x:c>
      <x:c r="E16" s="228" t="n">
        <x:v>41</x:v>
      </x:c>
      <x:c r="F16" s="228" t="n">
        <x:v>40</x:v>
      </x:c>
    </x:row>
    <x:row r="17">
      <x:c r="A17" s="164" t="str">
        <x:v>DIO (days)</x:v>
      </x:c>
      <x:c r="B17" s="228" t="n">
        <x:v>52</x:v>
      </x:c>
      <x:c r="C17" s="228" t="n">
        <x:v>51</x:v>
      </x:c>
      <x:c r="D17" s="228" t="n">
        <x:v>50</x:v>
      </x:c>
      <x:c r="E17" s="228" t="n">
        <x:v>49</x:v>
      </x:c>
      <x:c r="F17" s="228" t="n">
        <x:v>48</x:v>
      </x:c>
    </x:row>
    <x:row r="18">
      <x:c r="A18" s="164" t="str">
        <x:v>DPO (days)</x:v>
      </x:c>
      <x:c r="B18" s="228" t="n">
        <x:v>42</x:v>
      </x:c>
      <x:c r="C18" s="228" t="n">
        <x:v>43</x:v>
      </x:c>
      <x:c r="D18" s="228" t="n">
        <x:v>44</x:v>
      </x:c>
      <x:c r="E18" s="228" t="n">
        <x:v>45</x:v>
      </x:c>
      <x:c r="F18" s="228" t="n">
        <x:v>45</x:v>
      </x:c>
    </x:row>
    <x:row r="19">
      <x:c r="A19" s="164" t="str">
        <x:v>Other current assets % revenue</x:v>
      </x:c>
      <x:c r="B19" s="227" t="n">
        <x:v>0.035</x:v>
      </x:c>
      <x:c r="C19" s="227" t="n">
        <x:v>0.035</x:v>
      </x:c>
      <x:c r="D19" s="227" t="n">
        <x:v>0.035</x:v>
      </x:c>
      <x:c r="E19" s="227" t="n">
        <x:v>0.035</x:v>
      </x:c>
      <x:c r="F19" s="227" t="n">
        <x:v>0.035</x:v>
      </x:c>
    </x:row>
    <x:row r="20">
      <x:c r="A20" s="164" t="str">
        <x:v>Accrued liabilities % revenue</x:v>
      </x:c>
      <x:c r="B20" s="227" t="n">
        <x:v>0.055</x:v>
      </x:c>
      <x:c r="C20" s="227" t="n">
        <x:v>0.055</x:v>
      </x:c>
      <x:c r="D20" s="227" t="n">
        <x:v>0.055</x:v>
      </x:c>
      <x:c r="E20" s="227" t="n">
        <x:v>0.055</x:v>
      </x:c>
      <x:c r="F20" s="227" t="n">
        <x:v>0.055</x:v>
      </x:c>
    </x:row>
    <x:row r="21">
      <x:c r="A21" s="164" t="str">
        <x:v>Other liabilities % revenue</x:v>
      </x:c>
      <x:c r="B21" s="227" t="n">
        <x:v>0.037</x:v>
      </x:c>
      <x:c r="C21" s="227" t="n">
        <x:v>0.037</x:v>
      </x:c>
      <x:c r="D21" s="227" t="n">
        <x:v>0.037</x:v>
      </x:c>
      <x:c r="E21" s="227" t="n">
        <x:v>0.037</x:v>
      </x:c>
      <x:c r="F21" s="227" t="n">
        <x:v>0.037</x:v>
      </x:c>
    </x:row>
    <x:row r="22">
      <x:c r="A22" s="164" t="str">
        <x:v>Capex % revenue</x:v>
      </x:c>
      <x:c r="B22" s="227" t="n">
        <x:v>0.045</x:v>
      </x:c>
      <x:c r="C22" s="227" t="n">
        <x:v>0.042</x:v>
      </x:c>
      <x:c r="D22" s="227" t="n">
        <x:v>0.04</x:v>
      </x:c>
      <x:c r="E22" s="227" t="n">
        <x:v>0.038</x:v>
      </x:c>
      <x:c r="F22" s="227" t="n">
        <x:v>0.035</x:v>
      </x:c>
    </x:row>
    <x:row r="23">
      <x:c r="A23" s="164" t="str">
        <x:v>Depreciation % opening PP&amp;E</x:v>
      </x:c>
      <x:c r="B23" s="227" t="n">
        <x:v>0.1</x:v>
      </x:c>
      <x:c r="C23" s="227" t="n">
        <x:v>0.1</x:v>
      </x:c>
      <x:c r="D23" s="227" t="n">
        <x:v>0.1</x:v>
      </x:c>
      <x:c r="E23" s="227" t="n">
        <x:v>0.1</x:v>
      </x:c>
      <x:c r="F23" s="227" t="n">
        <x:v>0.1</x:v>
      </x:c>
    </x:row>
    <x:row r="24">
      <x:c r="A24" s="164" t="str">
        <x:v>Tax rate</x:v>
      </x:c>
      <x:c r="B24" s="227" t="n">
        <x:v>0.2</x:v>
      </x:c>
      <x:c r="C24" s="227" t="n">
        <x:v>0.2</x:v>
      </x:c>
      <x:c r="D24" s="227" t="n">
        <x:v>0.2</x:v>
      </x:c>
      <x:c r="E24" s="227" t="n">
        <x:v>0.2</x:v>
      </x:c>
      <x:c r="F24" s="227" t="n">
        <x:v>0.2</x:v>
      </x:c>
    </x:row>
    <x:row r="25">
      <x:c r="A25" s="164" t="str">
        <x:v>Dividend payout</x:v>
      </x:c>
      <x:c r="B25" s="227" t="n">
        <x:v>0.25</x:v>
      </x:c>
      <x:c r="C25" s="227" t="n">
        <x:v>0.25</x:v>
      </x:c>
      <x:c r="D25" s="227" t="n">
        <x:v>0.25</x:v>
      </x:c>
      <x:c r="E25" s="227" t="n">
        <x:v>0.25</x:v>
      </x:c>
      <x:c r="F25" s="227" t="n">
        <x:v>0.25</x:v>
      </x:c>
    </x:row>
    <x:row r="26">
      <x:c r="A26" s="164" t="str">
        <x:v>Debt repayment % beginning debt</x:v>
      </x:c>
      <x:c r="B26" s="227" t="n">
        <x:v>0.1</x:v>
      </x:c>
      <x:c r="C26" s="227" t="n">
        <x:v>0.1</x:v>
      </x:c>
      <x:c r="D26" s="227" t="n">
        <x:v>0.1</x:v>
      </x:c>
      <x:c r="E26" s="227" t="n">
        <x:v>0.1</x:v>
      </x:c>
      <x:c r="F26" s="227" t="n">
        <x:v>0.1</x:v>
      </x:c>
    </x:row>
    <x:row r="27">
      <x:c r="A27" s="164" t="str">
        <x:v>Interest rate</x:v>
      </x:c>
      <x:c r="B27" s="227" t="n">
        <x:v>0.06</x:v>
      </x:c>
      <x:c r="C27" s="227" t="n">
        <x:v>0.06</x:v>
      </x:c>
      <x:c r="D27" s="227" t="n">
        <x:v>0.06</x:v>
      </x:c>
      <x:c r="E27" s="227" t="n">
        <x:v>0.06</x:v>
      </x:c>
      <x:c r="F27" s="227" t="n">
        <x:v>0.06</x:v>
      </x:c>
    </x:row>
    <x:row r="28">
      <x:c r="A28" s="164" t="str">
        <x:v>New borrowing (LCY mm)</x:v>
      </x:c>
      <x:c r="B28" s="229" t="n">
        <x:v>0</x:v>
      </x:c>
      <x:c r="C28" s="229" t="n">
        <x:v>0</x:v>
      </x:c>
      <x:c r="D28" s="229" t="n">
        <x:v>0</x:v>
      </x:c>
      <x:c r="E28" s="229" t="n">
        <x:v>0</x:v>
      </x:c>
      <x:c r="F28" s="229" t="n">
        <x:v>0</x:v>
      </x:c>
    </x:row>
    <x:row r="29">
      <x:c r="A29" s="164" t="str">
        <x:v>Share issuance (LCY mm)</x:v>
      </x:c>
      <x:c r="B29" s="230" t="n">
        <x:v>0</x:v>
      </x:c>
      <x:c r="C29" s="230" t="n">
        <x:v>0</x:v>
      </x:c>
      <x:c r="D29" s="230" t="n">
        <x:v>0</x:v>
      </x:c>
      <x:c r="E29" s="230" t="n">
        <x:v>0</x:v>
      </x:c>
      <x:c r="F29" s="230" t="n">
        <x:v>0</x:v>
      </x:c>
    </x:row>
    <x:row r="30">
      <x:c r="A30" s="164"/>
      <x:c r="B30" s="164"/>
      <x:c r="C30" s="164"/>
      <x:c r="D30" s="164"/>
      <x:c r="E30" s="164"/>
      <x:c r="F30" s="164"/>
    </x:row>
    <x:row r="31" ht="22" customHeight="1">
      <x:c r="A31" s="173" t="str">
        <x:v>UPSIDE SCENARIO</x:v>
      </x:c>
      <x:c r="B31" s="173"/>
      <x:c r="C31" s="173"/>
      <x:c r="D31" s="173"/>
      <x:c r="E31" s="173"/>
      <x:c r="F31" s="173"/>
    </x:row>
    <x:row r="32">
      <x:c r="A32" s="164" t="str">
        <x:v>Driver</x:v>
      </x:c>
      <x:c r="B32" s="226" t="n">
        <x:v>46387</x:v>
      </x:c>
      <x:c r="C32" s="226" t="n">
        <x:v>46752</x:v>
      </x:c>
      <x:c r="D32" s="226" t="n">
        <x:v>47118</x:v>
      </x:c>
      <x:c r="E32" s="226" t="n">
        <x:v>47483</x:v>
      </x:c>
      <x:c r="F32" s="226" t="n">
        <x:v>47848</x:v>
      </x:c>
    </x:row>
    <x:row r="33">
      <x:c r="A33" s="164" t="str">
        <x:v>Revenue growth</x:v>
      </x:c>
      <x:c r="B33" s="227" t="n">
        <x:v>0.12</x:v>
      </x:c>
      <x:c r="C33" s="227" t="n">
        <x:v>0.11</x:v>
      </x:c>
      <x:c r="D33" s="227" t="n">
        <x:v>0.1</x:v>
      </x:c>
      <x:c r="E33" s="227" t="n">
        <x:v>0.08</x:v>
      </x:c>
      <x:c r="F33" s="227" t="n">
        <x:v>0.07</x:v>
      </x:c>
    </x:row>
    <x:row r="34">
      <x:c r="A34" s="164" t="str">
        <x:v>Gross margin</x:v>
      </x:c>
      <x:c r="B34" s="227" t="n">
        <x:v>0.37</x:v>
      </x:c>
      <x:c r="C34" s="227" t="n">
        <x:v>0.38</x:v>
      </x:c>
      <x:c r="D34" s="227" t="n">
        <x:v>0.39</x:v>
      </x:c>
      <x:c r="E34" s="227" t="n">
        <x:v>0.4</x:v>
      </x:c>
      <x:c r="F34" s="227" t="n">
        <x:v>0.41</x:v>
      </x:c>
    </x:row>
    <x:row r="35">
      <x:c r="A35" s="164" t="str">
        <x:v>Opex % revenue</x:v>
      </x:c>
      <x:c r="B35" s="227" t="n">
        <x:v>0.195</x:v>
      </x:c>
      <x:c r="C35" s="227" t="n">
        <x:v>0.19</x:v>
      </x:c>
      <x:c r="D35" s="227" t="n">
        <x:v>0.185</x:v>
      </x:c>
      <x:c r="E35" s="227" t="n">
        <x:v>0.18</x:v>
      </x:c>
      <x:c r="F35" s="227" t="n">
        <x:v>0.175</x:v>
      </x:c>
    </x:row>
    <x:row r="36">
      <x:c r="A36" s="164" t="str">
        <x:v>DSO (days)</x:v>
      </x:c>
      <x:c r="B36" s="228" t="n">
        <x:v>42</x:v>
      </x:c>
      <x:c r="C36" s="228" t="n">
        <x:v>40</x:v>
      </x:c>
      <x:c r="D36" s="228" t="n">
        <x:v>39</x:v>
      </x:c>
      <x:c r="E36" s="228" t="n">
        <x:v>38</x:v>
      </x:c>
      <x:c r="F36" s="228" t="n">
        <x:v>37</x:v>
      </x:c>
    </x:row>
    <x:row r="37">
      <x:c r="A37" s="164" t="str">
        <x:v>DIO (days)</x:v>
      </x:c>
      <x:c r="B37" s="228" t="n">
        <x:v>50</x:v>
      </x:c>
      <x:c r="C37" s="228" t="n">
        <x:v>48</x:v>
      </x:c>
      <x:c r="D37" s="228" t="n">
        <x:v>46</x:v>
      </x:c>
      <x:c r="E37" s="228" t="n">
        <x:v>45</x:v>
      </x:c>
      <x:c r="F37" s="228" t="n">
        <x:v>44</x:v>
      </x:c>
    </x:row>
    <x:row r="38">
      <x:c r="A38" s="164" t="str">
        <x:v>DPO (days)</x:v>
      </x:c>
      <x:c r="B38" s="228" t="n">
        <x:v>43</x:v>
      </x:c>
      <x:c r="C38" s="228" t="n">
        <x:v>45</x:v>
      </x:c>
      <x:c r="D38" s="228" t="n">
        <x:v>46</x:v>
      </x:c>
      <x:c r="E38" s="228" t="n">
        <x:v>47</x:v>
      </x:c>
      <x:c r="F38" s="228" t="n">
        <x:v>48</x:v>
      </x:c>
    </x:row>
    <x:row r="39">
      <x:c r="A39" s="164" t="str">
        <x:v>Other current assets % revenue</x:v>
      </x:c>
      <x:c r="B39" s="227" t="n">
        <x:v>0.033</x:v>
      </x:c>
      <x:c r="C39" s="227" t="n">
        <x:v>0.033</x:v>
      </x:c>
      <x:c r="D39" s="227" t="n">
        <x:v>0.033</x:v>
      </x:c>
      <x:c r="E39" s="227" t="n">
        <x:v>0.033</x:v>
      </x:c>
      <x:c r="F39" s="227" t="n">
        <x:v>0.033</x:v>
      </x:c>
    </x:row>
    <x:row r="40">
      <x:c r="A40" s="164" t="str">
        <x:v>Accrued liabilities % revenue</x:v>
      </x:c>
      <x:c r="B40" s="227" t="n">
        <x:v>0.053</x:v>
      </x:c>
      <x:c r="C40" s="227" t="n">
        <x:v>0.053</x:v>
      </x:c>
      <x:c r="D40" s="227" t="n">
        <x:v>0.053</x:v>
      </x:c>
      <x:c r="E40" s="227" t="n">
        <x:v>0.053</x:v>
      </x:c>
      <x:c r="F40" s="227" t="n">
        <x:v>0.053</x:v>
      </x:c>
    </x:row>
    <x:row r="41">
      <x:c r="A41" s="164" t="str">
        <x:v>Other liabilities % revenue</x:v>
      </x:c>
      <x:c r="B41" s="227" t="n">
        <x:v>0.035</x:v>
      </x:c>
      <x:c r="C41" s="227" t="n">
        <x:v>0.035</x:v>
      </x:c>
      <x:c r="D41" s="227" t="n">
        <x:v>0.035</x:v>
      </x:c>
      <x:c r="E41" s="227" t="n">
        <x:v>0.035</x:v>
      </x:c>
      <x:c r="F41" s="227" t="n">
        <x:v>0.035</x:v>
      </x:c>
    </x:row>
    <x:row r="42">
      <x:c r="A42" s="164" t="str">
        <x:v>Capex % revenue</x:v>
      </x:c>
      <x:c r="B42" s="227" t="n">
        <x:v>0.05</x:v>
      </x:c>
      <x:c r="C42" s="227" t="n">
        <x:v>0.048</x:v>
      </x:c>
      <x:c r="D42" s="227" t="n">
        <x:v>0.045</x:v>
      </x:c>
      <x:c r="E42" s="227" t="n">
        <x:v>0.042</x:v>
      </x:c>
      <x:c r="F42" s="227" t="n">
        <x:v>0.04</x:v>
      </x:c>
    </x:row>
    <x:row r="43">
      <x:c r="A43" s="164" t="str">
        <x:v>Depreciation % opening PP&amp;E</x:v>
      </x:c>
      <x:c r="B43" s="227" t="n">
        <x:v>0.1</x:v>
      </x:c>
      <x:c r="C43" s="227" t="n">
        <x:v>0.1</x:v>
      </x:c>
      <x:c r="D43" s="227" t="n">
        <x:v>0.1</x:v>
      </x:c>
      <x:c r="E43" s="227" t="n">
        <x:v>0.1</x:v>
      </x:c>
      <x:c r="F43" s="227" t="n">
        <x:v>0.1</x:v>
      </x:c>
    </x:row>
    <x:row r="44">
      <x:c r="A44" s="164" t="str">
        <x:v>Tax rate</x:v>
      </x:c>
      <x:c r="B44" s="227" t="n">
        <x:v>0.2</x:v>
      </x:c>
      <x:c r="C44" s="227" t="n">
        <x:v>0.2</x:v>
      </x:c>
      <x:c r="D44" s="227" t="n">
        <x:v>0.2</x:v>
      </x:c>
      <x:c r="E44" s="227" t="n">
        <x:v>0.2</x:v>
      </x:c>
      <x:c r="F44" s="227" t="n">
        <x:v>0.2</x:v>
      </x:c>
    </x:row>
    <x:row r="45">
      <x:c r="A45" s="164" t="str">
        <x:v>Dividend payout</x:v>
      </x:c>
      <x:c r="B45" s="227" t="n">
        <x:v>0.3</x:v>
      </x:c>
      <x:c r="C45" s="227" t="n">
        <x:v>0.3</x:v>
      </x:c>
      <x:c r="D45" s="227" t="n">
        <x:v>0.3</x:v>
      </x:c>
      <x:c r="E45" s="227" t="n">
        <x:v>0.3</x:v>
      </x:c>
      <x:c r="F45" s="227" t="n">
        <x:v>0.3</x:v>
      </x:c>
    </x:row>
    <x:row r="46">
      <x:c r="A46" s="164" t="str">
        <x:v>Debt repayment % beginning debt</x:v>
      </x:c>
      <x:c r="B46" s="227" t="n">
        <x:v>0.15</x:v>
      </x:c>
      <x:c r="C46" s="227" t="n">
        <x:v>0.15</x:v>
      </x:c>
      <x:c r="D46" s="227" t="n">
        <x:v>0.15</x:v>
      </x:c>
      <x:c r="E46" s="227" t="n">
        <x:v>0.15</x:v>
      </x:c>
      <x:c r="F46" s="227" t="n">
        <x:v>0.15</x:v>
      </x:c>
    </x:row>
    <x:row r="47">
      <x:c r="A47" s="164" t="str">
        <x:v>Interest rate</x:v>
      </x:c>
      <x:c r="B47" s="227" t="n">
        <x:v>0.055</x:v>
      </x:c>
      <x:c r="C47" s="227" t="n">
        <x:v>0.055</x:v>
      </x:c>
      <x:c r="D47" s="227" t="n">
        <x:v>0.055</x:v>
      </x:c>
      <x:c r="E47" s="227" t="n">
        <x:v>0.055</x:v>
      </x:c>
      <x:c r="F47" s="227" t="n">
        <x:v>0.055</x:v>
      </x:c>
    </x:row>
    <x:row r="48">
      <x:c r="A48" s="164" t="str">
        <x:v>New borrowing (LCY mm)</x:v>
      </x:c>
      <x:c r="B48" s="229" t="n">
        <x:v>0</x:v>
      </x:c>
      <x:c r="C48" s="229" t="n">
        <x:v>0</x:v>
      </x:c>
      <x:c r="D48" s="229" t="n">
        <x:v>0</x:v>
      </x:c>
      <x:c r="E48" s="229" t="n">
        <x:v>0</x:v>
      </x:c>
      <x:c r="F48" s="229" t="n">
        <x:v>0</x:v>
      </x:c>
    </x:row>
    <x:row r="49">
      <x:c r="A49" s="164" t="str">
        <x:v>Share issuance (LCY mm)</x:v>
      </x:c>
      <x:c r="B49" s="230" t="n">
        <x:v>0</x:v>
      </x:c>
      <x:c r="C49" s="230" t="n">
        <x:v>0</x:v>
      </x:c>
      <x:c r="D49" s="230" t="n">
        <x:v>0</x:v>
      </x:c>
      <x:c r="E49" s="230" t="n">
        <x:v>0</x:v>
      </x:c>
      <x:c r="F49" s="230" t="n">
        <x:v>0</x:v>
      </x:c>
    </x:row>
    <x:row r="50">
      <x:c r="A50" s="164"/>
      <x:c r="B50" s="164"/>
      <x:c r="C50" s="164"/>
      <x:c r="D50" s="164"/>
      <x:c r="E50" s="164"/>
      <x:c r="F50" s="164"/>
    </x:row>
    <x:row r="51" ht="22" customHeight="1">
      <x:c r="A51" s="173" t="str">
        <x:v>DOWNSIDE SCENARIO</x:v>
      </x:c>
      <x:c r="B51" s="173"/>
      <x:c r="C51" s="173"/>
      <x:c r="D51" s="173"/>
      <x:c r="E51" s="173"/>
      <x:c r="F51" s="173"/>
    </x:row>
    <x:row r="52">
      <x:c r="A52" s="164" t="str">
        <x:v>Driver</x:v>
      </x:c>
      <x:c r="B52" s="226" t="n">
        <x:v>46387</x:v>
      </x:c>
      <x:c r="C52" s="226" t="n">
        <x:v>46752</x:v>
      </x:c>
      <x:c r="D52" s="226" t="n">
        <x:v>47118</x:v>
      </x:c>
      <x:c r="E52" s="226" t="n">
        <x:v>47483</x:v>
      </x:c>
      <x:c r="F52" s="226" t="n">
        <x:v>47848</x:v>
      </x:c>
    </x:row>
    <x:row r="53">
      <x:c r="A53" s="164" t="str">
        <x:v>Revenue growth</x:v>
      </x:c>
      <x:c r="B53" s="227" t="n">
        <x:v>0.02</x:v>
      </x:c>
      <x:c r="C53" s="227" t="n">
        <x:v>0.01</x:v>
      </x:c>
      <x:c r="D53" s="227" t="n">
        <x:v>0.03</x:v>
      </x:c>
      <x:c r="E53" s="227" t="n">
        <x:v>0.04</x:v>
      </x:c>
      <x:c r="F53" s="227" t="n">
        <x:v>0.04</x:v>
      </x:c>
    </x:row>
    <x:row r="54">
      <x:c r="A54" s="164" t="str">
        <x:v>Gross margin</x:v>
      </x:c>
      <x:c r="B54" s="227" t="n">
        <x:v>0.33</x:v>
      </x:c>
      <x:c r="C54" s="227" t="n">
        <x:v>0.32</x:v>
      </x:c>
      <x:c r="D54" s="227" t="n">
        <x:v>0.33</x:v>
      </x:c>
      <x:c r="E54" s="227" t="n">
        <x:v>0.34</x:v>
      </x:c>
      <x:c r="F54" s="227" t="n">
        <x:v>0.35</x:v>
      </x:c>
    </x:row>
    <x:row r="55">
      <x:c r="A55" s="164" t="str">
        <x:v>Opex % revenue</x:v>
      </x:c>
      <x:c r="B55" s="227" t="n">
        <x:v>0.22</x:v>
      </x:c>
      <x:c r="C55" s="227" t="n">
        <x:v>0.225</x:v>
      </x:c>
      <x:c r="D55" s="227" t="n">
        <x:v>0.22</x:v>
      </x:c>
      <x:c r="E55" s="227" t="n">
        <x:v>0.215</x:v>
      </x:c>
      <x:c r="F55" s="227" t="n">
        <x:v>0.21</x:v>
      </x:c>
    </x:row>
    <x:row r="56">
      <x:c r="A56" s="164" t="str">
        <x:v>DSO (days)</x:v>
      </x:c>
      <x:c r="B56" s="228" t="n">
        <x:v>50</x:v>
      </x:c>
      <x:c r="C56" s="228" t="n">
        <x:v>55</x:v>
      </x:c>
      <x:c r="D56" s="228" t="n">
        <x:v>52</x:v>
      </x:c>
      <x:c r="E56" s="228" t="n">
        <x:v>50</x:v>
      </x:c>
      <x:c r="F56" s="228" t="n">
        <x:v>48</x:v>
      </x:c>
    </x:row>
    <x:row r="57">
      <x:c r="A57" s="164" t="str">
        <x:v>DIO (days)</x:v>
      </x:c>
      <x:c r="B57" s="228" t="n">
        <x:v>60</x:v>
      </x:c>
      <x:c r="C57" s="228" t="n">
        <x:v>65</x:v>
      </x:c>
      <x:c r="D57" s="228" t="n">
        <x:v>60</x:v>
      </x:c>
      <x:c r="E57" s="228" t="n">
        <x:v>58</x:v>
      </x:c>
      <x:c r="F57" s="228" t="n">
        <x:v>55</x:v>
      </x:c>
    </x:row>
    <x:row r="58">
      <x:c r="A58" s="164" t="str">
        <x:v>DPO (days)</x:v>
      </x:c>
      <x:c r="B58" s="228" t="n">
        <x:v>40</x:v>
      </x:c>
      <x:c r="C58" s="228" t="n">
        <x:v>39</x:v>
      </x:c>
      <x:c r="D58" s="228" t="n">
        <x:v>40</x:v>
      </x:c>
      <x:c r="E58" s="228" t="n">
        <x:v>41</x:v>
      </x:c>
      <x:c r="F58" s="228" t="n">
        <x:v>42</x:v>
      </x:c>
    </x:row>
    <x:row r="59">
      <x:c r="A59" s="164" t="str">
        <x:v>Other current assets % revenue</x:v>
      </x:c>
      <x:c r="B59" s="227" t="n">
        <x:v>0.038</x:v>
      </x:c>
      <x:c r="C59" s="227" t="n">
        <x:v>0.038</x:v>
      </x:c>
      <x:c r="D59" s="227" t="n">
        <x:v>0.038</x:v>
      </x:c>
      <x:c r="E59" s="227" t="n">
        <x:v>0.038</x:v>
      </x:c>
      <x:c r="F59" s="227" t="n">
        <x:v>0.038</x:v>
      </x:c>
    </x:row>
    <x:row r="60">
      <x:c r="A60" s="164" t="str">
        <x:v>Accrued liabilities % revenue</x:v>
      </x:c>
      <x:c r="B60" s="227" t="n">
        <x:v>0.058</x:v>
      </x:c>
      <x:c r="C60" s="227" t="n">
        <x:v>0.058</x:v>
      </x:c>
      <x:c r="D60" s="227" t="n">
        <x:v>0.058</x:v>
      </x:c>
      <x:c r="E60" s="227" t="n">
        <x:v>0.058</x:v>
      </x:c>
      <x:c r="F60" s="227" t="n">
        <x:v>0.058</x:v>
      </x:c>
    </x:row>
    <x:row r="61">
      <x:c r="A61" s="164" t="str">
        <x:v>Other liabilities % revenue</x:v>
      </x:c>
      <x:c r="B61" s="227" t="n">
        <x:v>0.04</x:v>
      </x:c>
      <x:c r="C61" s="227" t="n">
        <x:v>0.04</x:v>
      </x:c>
      <x:c r="D61" s="227" t="n">
        <x:v>0.04</x:v>
      </x:c>
      <x:c r="E61" s="227" t="n">
        <x:v>0.04</x:v>
      </x:c>
      <x:c r="F61" s="227" t="n">
        <x:v>0.04</x:v>
      </x:c>
    </x:row>
    <x:row r="62">
      <x:c r="A62" s="164" t="str">
        <x:v>Capex % revenue</x:v>
      </x:c>
      <x:c r="B62" s="227" t="n">
        <x:v>0.03</x:v>
      </x:c>
      <x:c r="C62" s="227" t="n">
        <x:v>0.025</x:v>
      </x:c>
      <x:c r="D62" s="227" t="n">
        <x:v>0.03</x:v>
      </x:c>
      <x:c r="E62" s="227" t="n">
        <x:v>0.032</x:v>
      </x:c>
      <x:c r="F62" s="227" t="n">
        <x:v>0.035</x:v>
      </x:c>
    </x:row>
    <x:row r="63">
      <x:c r="A63" s="164" t="str">
        <x:v>Depreciation % opening PP&amp;E</x:v>
      </x:c>
      <x:c r="B63" s="227" t="n">
        <x:v>0.1</x:v>
      </x:c>
      <x:c r="C63" s="227" t="n">
        <x:v>0.1</x:v>
      </x:c>
      <x:c r="D63" s="227" t="n">
        <x:v>0.1</x:v>
      </x:c>
      <x:c r="E63" s="227" t="n">
        <x:v>0.1</x:v>
      </x:c>
      <x:c r="F63" s="227" t="n">
        <x:v>0.1</x:v>
      </x:c>
    </x:row>
    <x:row r="64">
      <x:c r="A64" s="164" t="str">
        <x:v>Tax rate</x:v>
      </x:c>
      <x:c r="B64" s="227" t="n">
        <x:v>0.2</x:v>
      </x:c>
      <x:c r="C64" s="227" t="n">
        <x:v>0.2</x:v>
      </x:c>
      <x:c r="D64" s="227" t="n">
        <x:v>0.2</x:v>
      </x:c>
      <x:c r="E64" s="227" t="n">
        <x:v>0.2</x:v>
      </x:c>
      <x:c r="F64" s="227" t="n">
        <x:v>0.2</x:v>
      </x:c>
    </x:row>
    <x:row r="65">
      <x:c r="A65" s="164" t="str">
        <x:v>Dividend payout</x:v>
      </x:c>
      <x:c r="B65" s="227" t="n">
        <x:v>0</x:v>
      </x:c>
      <x:c r="C65" s="227" t="n">
        <x:v>0</x:v>
      </x:c>
      <x:c r="D65" s="227" t="n">
        <x:v>0</x:v>
      </x:c>
      <x:c r="E65" s="227" t="n">
        <x:v>0</x:v>
      </x:c>
      <x:c r="F65" s="227" t="n">
        <x:v>0</x:v>
      </x:c>
    </x:row>
    <x:row r="66">
      <x:c r="A66" s="164" t="str">
        <x:v>Debt repayment % beginning debt</x:v>
      </x:c>
      <x:c r="B66" s="227" t="n">
        <x:v>0.05</x:v>
      </x:c>
      <x:c r="C66" s="227" t="n">
        <x:v>0.05</x:v>
      </x:c>
      <x:c r="D66" s="227" t="n">
        <x:v>0.05</x:v>
      </x:c>
      <x:c r="E66" s="227" t="n">
        <x:v>0.05</x:v>
      </x:c>
      <x:c r="F66" s="227" t="n">
        <x:v>0.05</x:v>
      </x:c>
    </x:row>
    <x:row r="67">
      <x:c r="A67" s="164" t="str">
        <x:v>Interest rate</x:v>
      </x:c>
      <x:c r="B67" s="227" t="n">
        <x:v>0.07</x:v>
      </x:c>
      <x:c r="C67" s="227" t="n">
        <x:v>0.07</x:v>
      </x:c>
      <x:c r="D67" s="227" t="n">
        <x:v>0.07</x:v>
      </x:c>
      <x:c r="E67" s="227" t="n">
        <x:v>0.07</x:v>
      </x:c>
      <x:c r="F67" s="227" t="n">
        <x:v>0.07</x:v>
      </x:c>
    </x:row>
    <x:row r="68">
      <x:c r="A68" s="164" t="str">
        <x:v>New borrowing (LCY mm)</x:v>
      </x:c>
      <x:c r="B68" s="229" t="n">
        <x:v>20</x:v>
      </x:c>
      <x:c r="C68" s="229" t="n">
        <x:v>10</x:v>
      </x:c>
      <x:c r="D68" s="229" t="n">
        <x:v>0</x:v>
      </x:c>
      <x:c r="E68" s="229" t="n">
        <x:v>0</x:v>
      </x:c>
      <x:c r="F68" s="229" t="n">
        <x:v>0</x:v>
      </x:c>
    </x:row>
    <x:row r="69">
      <x:c r="A69" s="164" t="str">
        <x:v>Share issuance (LCY mm)</x:v>
      </x:c>
      <x:c r="B69" s="230" t="n">
        <x:v>0</x:v>
      </x:c>
      <x:c r="C69" s="230" t="n">
        <x:v>0</x:v>
      </x:c>
      <x:c r="D69" s="230" t="n">
        <x:v>0</x:v>
      </x:c>
      <x:c r="E69" s="230" t="n">
        <x:v>0</x:v>
      </x:c>
      <x:c r="F69" s="230" t="n">
        <x:v>0</x:v>
      </x:c>
    </x:row>
    <x:row r="70">
      <x:c r="A70" s="164"/>
      <x:c r="B70" s="164"/>
      <x:c r="C70" s="164"/>
      <x:c r="D70" s="164"/>
      <x:c r="E70" s="164"/>
      <x:c r="F70" s="164"/>
    </x:row>
    <x:row r="71" ht="22" customHeight="1">
      <x:c r="A71" s="173" t="str">
        <x:v>SELECTED DRIVERS — FORMULA OUTPUT</x:v>
      </x:c>
      <x:c r="B71" s="173"/>
      <x:c r="C71" s="173"/>
      <x:c r="D71" s="173"/>
      <x:c r="E71" s="173"/>
      <x:c r="F71" s="173"/>
    </x:row>
    <x:row r="72">
      <x:c r="A72" s="164" t="str">
        <x:v>Driver</x:v>
      </x:c>
      <x:c r="B72" s="226" t="n">
        <x:v>46387</x:v>
      </x:c>
      <x:c r="C72" s="226" t="n">
        <x:v>46752</x:v>
      </x:c>
      <x:c r="D72" s="226" t="n">
        <x:v>47118</x:v>
      </x:c>
      <x:c r="E72" s="226" t="n">
        <x:v>47483</x:v>
      </x:c>
      <x:c r="F72" s="226" t="n">
        <x:v>47848</x:v>
      </x:c>
    </x:row>
    <x:row r="73">
      <x:c r="A73" s="164" t="str">
        <x:v>Revenue growth</x:v>
      </x:c>
      <x:c r="B73" s="231" t="n">
        <x:f>IF($B$4="Base",B13,IF($B$4="Upside",B33,B53))</x:f>
        <x:v>0.08</x:v>
      </x:c>
      <x:c r="C73" s="231" t="n">
        <x:f>IF($B$4="Base",C13,IF($B$4="Upside",C33,C53))</x:f>
        <x:v>0.08</x:v>
      </x:c>
      <x:c r="D73" s="231" t="n">
        <x:f>IF($B$4="Base",D13,IF($B$4="Upside",D33,D53))</x:f>
        <x:v>0.07</x:v>
      </x:c>
      <x:c r="E73" s="231" t="n">
        <x:f>IF($B$4="Base",E13,IF($B$4="Upside",E33,E53))</x:f>
        <x:v>0.06</x:v>
      </x:c>
      <x:c r="F73" s="231" t="n">
        <x:f>IF($B$4="Base",F13,IF($B$4="Upside",F33,F53))</x:f>
        <x:v>0.05</x:v>
      </x:c>
    </x:row>
    <x:row r="74">
      <x:c r="A74" s="164" t="str">
        <x:v>Gross margin</x:v>
      </x:c>
      <x:c r="B74" s="231" t="n">
        <x:f>IF($B$4="Base",B14,IF($B$4="Upside",B34,B54))</x:f>
        <x:v>0.36</x:v>
      </x:c>
      <x:c r="C74" s="231" t="n">
        <x:f>IF($B$4="Base",C14,IF($B$4="Upside",C34,C54))</x:f>
        <x:v>0.365</x:v>
      </x:c>
      <x:c r="D74" s="231" t="n">
        <x:f>IF($B$4="Base",D14,IF($B$4="Upside",D34,D54))</x:f>
        <x:v>0.37</x:v>
      </x:c>
      <x:c r="E74" s="231" t="n">
        <x:f>IF($B$4="Base",E14,IF($B$4="Upside",E34,E54))</x:f>
        <x:v>0.375</x:v>
      </x:c>
      <x:c r="F74" s="231" t="n">
        <x:f>IF($B$4="Base",F14,IF($B$4="Upside",F34,F54))</x:f>
        <x:v>0.38</x:v>
      </x:c>
    </x:row>
    <x:row r="75">
      <x:c r="A75" s="164" t="str">
        <x:v>Opex % revenue</x:v>
      </x:c>
      <x:c r="B75" s="231" t="n">
        <x:f>IF($B$4="Base",B15,IF($B$4="Upside",B35,B55))</x:f>
        <x:v>0.2</x:v>
      </x:c>
      <x:c r="C75" s="231" t="n">
        <x:f>IF($B$4="Base",C15,IF($B$4="Upside",C35,C55))</x:f>
        <x:v>0.198</x:v>
      </x:c>
      <x:c r="D75" s="231" t="n">
        <x:f>IF($B$4="Base",D15,IF($B$4="Upside",D35,D55))</x:f>
        <x:v>0.195</x:v>
      </x:c>
      <x:c r="E75" s="231" t="n">
        <x:f>IF($B$4="Base",E15,IF($B$4="Upside",E35,E55))</x:f>
        <x:v>0.192</x:v>
      </x:c>
      <x:c r="F75" s="231" t="n">
        <x:f>IF($B$4="Base",F15,IF($B$4="Upside",F35,F55))</x:f>
        <x:v>0.19</x:v>
      </x:c>
    </x:row>
    <x:row r="76">
      <x:c r="A76" s="164" t="str">
        <x:v>DSO (days)</x:v>
      </x:c>
      <x:c r="B76" s="232" t="n">
        <x:f>IF($B$4="Base",B16,IF($B$4="Upside",B36,B56))</x:f>
        <x:v>44</x:v>
      </x:c>
      <x:c r="C76" s="232" t="n">
        <x:f>IF($B$4="Base",C16,IF($B$4="Upside",C36,C56))</x:f>
        <x:v>43</x:v>
      </x:c>
      <x:c r="D76" s="232" t="n">
        <x:f>IF($B$4="Base",D16,IF($B$4="Upside",D36,D56))</x:f>
        <x:v>42</x:v>
      </x:c>
      <x:c r="E76" s="232" t="n">
        <x:f>IF($B$4="Base",E16,IF($B$4="Upside",E36,E56))</x:f>
        <x:v>41</x:v>
      </x:c>
      <x:c r="F76" s="232" t="n">
        <x:f>IF($B$4="Base",F16,IF($B$4="Upside",F36,F56))</x:f>
        <x:v>40</x:v>
      </x:c>
    </x:row>
    <x:row r="77">
      <x:c r="A77" s="164" t="str">
        <x:v>DIO (days)</x:v>
      </x:c>
      <x:c r="B77" s="232" t="n">
        <x:f>IF($B$4="Base",B17,IF($B$4="Upside",B37,B57))</x:f>
        <x:v>52</x:v>
      </x:c>
      <x:c r="C77" s="232" t="n">
        <x:f>IF($B$4="Base",C17,IF($B$4="Upside",C37,C57))</x:f>
        <x:v>51</x:v>
      </x:c>
      <x:c r="D77" s="232" t="n">
        <x:f>IF($B$4="Base",D17,IF($B$4="Upside",D37,D57))</x:f>
        <x:v>50</x:v>
      </x:c>
      <x:c r="E77" s="232" t="n">
        <x:f>IF($B$4="Base",E17,IF($B$4="Upside",E37,E57))</x:f>
        <x:v>49</x:v>
      </x:c>
      <x:c r="F77" s="232" t="n">
        <x:f>IF($B$4="Base",F17,IF($B$4="Upside",F37,F57))</x:f>
        <x:v>48</x:v>
      </x:c>
    </x:row>
    <x:row r="78">
      <x:c r="A78" s="164" t="str">
        <x:v>DPO (days)</x:v>
      </x:c>
      <x:c r="B78" s="232" t="n">
        <x:f>IF($B$4="Base",B18,IF($B$4="Upside",B38,B58))</x:f>
        <x:v>42</x:v>
      </x:c>
      <x:c r="C78" s="232" t="n">
        <x:f>IF($B$4="Base",C18,IF($B$4="Upside",C38,C58))</x:f>
        <x:v>43</x:v>
      </x:c>
      <x:c r="D78" s="232" t="n">
        <x:f>IF($B$4="Base",D18,IF($B$4="Upside",D38,D58))</x:f>
        <x:v>44</x:v>
      </x:c>
      <x:c r="E78" s="232" t="n">
        <x:f>IF($B$4="Base",E18,IF($B$4="Upside",E38,E58))</x:f>
        <x:v>45</x:v>
      </x:c>
      <x:c r="F78" s="232" t="n">
        <x:f>IF($B$4="Base",F18,IF($B$4="Upside",F38,F58))</x:f>
        <x:v>45</x:v>
      </x:c>
    </x:row>
    <x:row r="79">
      <x:c r="A79" s="164" t="str">
        <x:v>Other current assets % revenue</x:v>
      </x:c>
      <x:c r="B79" s="231" t="n">
        <x:f>IF($B$4="Base",B19,IF($B$4="Upside",B39,B59))</x:f>
        <x:v>0.035</x:v>
      </x:c>
      <x:c r="C79" s="231" t="n">
        <x:f>IF($B$4="Base",C19,IF($B$4="Upside",C39,C59))</x:f>
        <x:v>0.035</x:v>
      </x:c>
      <x:c r="D79" s="231" t="n">
        <x:f>IF($B$4="Base",D19,IF($B$4="Upside",D39,D59))</x:f>
        <x:v>0.035</x:v>
      </x:c>
      <x:c r="E79" s="231" t="n">
        <x:f>IF($B$4="Base",E19,IF($B$4="Upside",E39,E59))</x:f>
        <x:v>0.035</x:v>
      </x:c>
      <x:c r="F79" s="231" t="n">
        <x:f>IF($B$4="Base",F19,IF($B$4="Upside",F39,F59))</x:f>
        <x:v>0.035</x:v>
      </x:c>
    </x:row>
    <x:row r="80">
      <x:c r="A80" s="164" t="str">
        <x:v>Accrued liabilities % revenue</x:v>
      </x:c>
      <x:c r="B80" s="231" t="n">
        <x:f>IF($B$4="Base",B20,IF($B$4="Upside",B40,B60))</x:f>
        <x:v>0.055</x:v>
      </x:c>
      <x:c r="C80" s="231" t="n">
        <x:f>IF($B$4="Base",C20,IF($B$4="Upside",C40,C60))</x:f>
        <x:v>0.055</x:v>
      </x:c>
      <x:c r="D80" s="231" t="n">
        <x:f>IF($B$4="Base",D20,IF($B$4="Upside",D40,D60))</x:f>
        <x:v>0.055</x:v>
      </x:c>
      <x:c r="E80" s="231" t="n">
        <x:f>IF($B$4="Base",E20,IF($B$4="Upside",E40,E60))</x:f>
        <x:v>0.055</x:v>
      </x:c>
      <x:c r="F80" s="231" t="n">
        <x:f>IF($B$4="Base",F20,IF($B$4="Upside",F40,F60))</x:f>
        <x:v>0.055</x:v>
      </x:c>
    </x:row>
    <x:row r="81">
      <x:c r="A81" s="164" t="str">
        <x:v>Other liabilities % revenue</x:v>
      </x:c>
      <x:c r="B81" s="231" t="n">
        <x:f>IF($B$4="Base",B21,IF($B$4="Upside",B41,B61))</x:f>
        <x:v>0.037</x:v>
      </x:c>
      <x:c r="C81" s="231" t="n">
        <x:f>IF($B$4="Base",C21,IF($B$4="Upside",C41,C61))</x:f>
        <x:v>0.037</x:v>
      </x:c>
      <x:c r="D81" s="231" t="n">
        <x:f>IF($B$4="Base",D21,IF($B$4="Upside",D41,D61))</x:f>
        <x:v>0.037</x:v>
      </x:c>
      <x:c r="E81" s="231" t="n">
        <x:f>IF($B$4="Base",E21,IF($B$4="Upside",E41,E61))</x:f>
        <x:v>0.037</x:v>
      </x:c>
      <x:c r="F81" s="231" t="n">
        <x:f>IF($B$4="Base",F21,IF($B$4="Upside",F41,F61))</x:f>
        <x:v>0.037</x:v>
      </x:c>
    </x:row>
    <x:row r="82">
      <x:c r="A82" s="164" t="str">
        <x:v>Capex % revenue</x:v>
      </x:c>
      <x:c r="B82" s="231" t="n">
        <x:f>IF($B$4="Base",B22,IF($B$4="Upside",B42,B62))</x:f>
        <x:v>0.045</x:v>
      </x:c>
      <x:c r="C82" s="231" t="n">
        <x:f>IF($B$4="Base",C22,IF($B$4="Upside",C42,C62))</x:f>
        <x:v>0.042</x:v>
      </x:c>
      <x:c r="D82" s="231" t="n">
        <x:f>IF($B$4="Base",D22,IF($B$4="Upside",D42,D62))</x:f>
        <x:v>0.04</x:v>
      </x:c>
      <x:c r="E82" s="231" t="n">
        <x:f>IF($B$4="Base",E22,IF($B$4="Upside",E42,E62))</x:f>
        <x:v>0.038</x:v>
      </x:c>
      <x:c r="F82" s="231" t="n">
        <x:f>IF($B$4="Base",F22,IF($B$4="Upside",F42,F62))</x:f>
        <x:v>0.035</x:v>
      </x:c>
    </x:row>
    <x:row r="83">
      <x:c r="A83" s="164" t="str">
        <x:v>Depreciation % opening PP&amp;E</x:v>
      </x:c>
      <x:c r="B83" s="231" t="n">
        <x:f>IF($B$4="Base",B23,IF($B$4="Upside",B43,B63))</x:f>
        <x:v>0.1</x:v>
      </x:c>
      <x:c r="C83" s="231" t="n">
        <x:f>IF($B$4="Base",C23,IF($B$4="Upside",C43,C63))</x:f>
        <x:v>0.1</x:v>
      </x:c>
      <x:c r="D83" s="231" t="n">
        <x:f>IF($B$4="Base",D23,IF($B$4="Upside",D43,D63))</x:f>
        <x:v>0.1</x:v>
      </x:c>
      <x:c r="E83" s="231" t="n">
        <x:f>IF($B$4="Base",E23,IF($B$4="Upside",E43,E63))</x:f>
        <x:v>0.1</x:v>
      </x:c>
      <x:c r="F83" s="231" t="n">
        <x:f>IF($B$4="Base",F23,IF($B$4="Upside",F43,F63))</x:f>
        <x:v>0.1</x:v>
      </x:c>
    </x:row>
    <x:row r="84">
      <x:c r="A84" s="164" t="str">
        <x:v>Tax rate</x:v>
      </x:c>
      <x:c r="B84" s="231" t="n">
        <x:f>IF($B$4="Base",B24,IF($B$4="Upside",B44,B64))</x:f>
        <x:v>0.2</x:v>
      </x:c>
      <x:c r="C84" s="231" t="n">
        <x:f>IF($B$4="Base",C24,IF($B$4="Upside",C44,C64))</x:f>
        <x:v>0.2</x:v>
      </x:c>
      <x:c r="D84" s="231" t="n">
        <x:f>IF($B$4="Base",D24,IF($B$4="Upside",D44,D64))</x:f>
        <x:v>0.2</x:v>
      </x:c>
      <x:c r="E84" s="231" t="n">
        <x:f>IF($B$4="Base",E24,IF($B$4="Upside",E44,E64))</x:f>
        <x:v>0.2</x:v>
      </x:c>
      <x:c r="F84" s="231" t="n">
        <x:f>IF($B$4="Base",F24,IF($B$4="Upside",F44,F64))</x:f>
        <x:v>0.2</x:v>
      </x:c>
    </x:row>
    <x:row r="85">
      <x:c r="A85" s="164" t="str">
        <x:v>Dividend payout</x:v>
      </x:c>
      <x:c r="B85" s="231" t="n">
        <x:f>IF($B$4="Base",B25,IF($B$4="Upside",B45,B65))</x:f>
        <x:v>0.25</x:v>
      </x:c>
      <x:c r="C85" s="231" t="n">
        <x:f>IF($B$4="Base",C25,IF($B$4="Upside",C45,C65))</x:f>
        <x:v>0.25</x:v>
      </x:c>
      <x:c r="D85" s="231" t="n">
        <x:f>IF($B$4="Base",D25,IF($B$4="Upside",D45,D65))</x:f>
        <x:v>0.25</x:v>
      </x:c>
      <x:c r="E85" s="231" t="n">
        <x:f>IF($B$4="Base",E25,IF($B$4="Upside",E45,E65))</x:f>
        <x:v>0.25</x:v>
      </x:c>
      <x:c r="F85" s="231" t="n">
        <x:f>IF($B$4="Base",F25,IF($B$4="Upside",F45,F65))</x:f>
        <x:v>0.25</x:v>
      </x:c>
    </x:row>
    <x:row r="86">
      <x:c r="A86" s="164" t="str">
        <x:v>Debt repayment % beginning debt</x:v>
      </x:c>
      <x:c r="B86" s="231" t="n">
        <x:f>IF($B$4="Base",B26,IF($B$4="Upside",B46,B66))</x:f>
        <x:v>0.1</x:v>
      </x:c>
      <x:c r="C86" s="231" t="n">
        <x:f>IF($B$4="Base",C26,IF($B$4="Upside",C46,C66))</x:f>
        <x:v>0.1</x:v>
      </x:c>
      <x:c r="D86" s="231" t="n">
        <x:f>IF($B$4="Base",D26,IF($B$4="Upside",D46,D66))</x:f>
        <x:v>0.1</x:v>
      </x:c>
      <x:c r="E86" s="231" t="n">
        <x:f>IF($B$4="Base",E26,IF($B$4="Upside",E46,E66))</x:f>
        <x:v>0.1</x:v>
      </x:c>
      <x:c r="F86" s="231" t="n">
        <x:f>IF($B$4="Base",F26,IF($B$4="Upside",F46,F66))</x:f>
        <x:v>0.1</x:v>
      </x:c>
    </x:row>
    <x:row r="87">
      <x:c r="A87" s="164" t="str">
        <x:v>Interest rate</x:v>
      </x:c>
      <x:c r="B87" s="231" t="n">
        <x:f>IF($B$4="Base",B27,IF($B$4="Upside",B47,B67))</x:f>
        <x:v>0.06</x:v>
      </x:c>
      <x:c r="C87" s="231" t="n">
        <x:f>IF($B$4="Base",C27,IF($B$4="Upside",C47,C67))</x:f>
        <x:v>0.06</x:v>
      </x:c>
      <x:c r="D87" s="231" t="n">
        <x:f>IF($B$4="Base",D27,IF($B$4="Upside",D47,D67))</x:f>
        <x:v>0.06</x:v>
      </x:c>
      <x:c r="E87" s="231" t="n">
        <x:f>IF($B$4="Base",E27,IF($B$4="Upside",E47,E67))</x:f>
        <x:v>0.06</x:v>
      </x:c>
      <x:c r="F87" s="231" t="n">
        <x:f>IF($B$4="Base",F27,IF($B$4="Upside",F47,F67))</x:f>
        <x:v>0.06</x:v>
      </x:c>
    </x:row>
    <x:row r="88">
      <x:c r="A88" s="164" t="str">
        <x:v>New borrowing (LCY mm)</x:v>
      </x:c>
      <x:c r="B88" s="233" t="n">
        <x:f>IF($B$4="Base",B28,IF($B$4="Upside",B48,B68))</x:f>
        <x:v>0</x:v>
      </x:c>
      <x:c r="C88" s="233" t="n">
        <x:f>IF($B$4="Base",C28,IF($B$4="Upside",C48,C68))</x:f>
        <x:v>0</x:v>
      </x:c>
      <x:c r="D88" s="233" t="n">
        <x:f>IF($B$4="Base",D28,IF($B$4="Upside",D48,D68))</x:f>
        <x:v>0</x:v>
      </x:c>
      <x:c r="E88" s="233" t="n">
        <x:f>IF($B$4="Base",E28,IF($B$4="Upside",E48,E68))</x:f>
        <x:v>0</x:v>
      </x:c>
      <x:c r="F88" s="233" t="n">
        <x:f>IF($B$4="Base",F28,IF($B$4="Upside",F48,F68))</x:f>
        <x:v>0</x:v>
      </x:c>
    </x:row>
    <x:row r="89">
      <x:c r="A89" s="164" t="str">
        <x:v>Share issuance (LCY mm)</x:v>
      </x:c>
      <x:c r="B89" s="233" t="n">
        <x:f>IF($B$4="Base",B29,IF($B$4="Upside",B49,B69))</x:f>
        <x:v>0</x:v>
      </x:c>
      <x:c r="C89" s="233" t="n">
        <x:f>IF($B$4="Base",C29,IF($B$4="Upside",C49,C69))</x:f>
        <x:v>0</x:v>
      </x:c>
      <x:c r="D89" s="233" t="n">
        <x:f>IF($B$4="Base",D29,IF($B$4="Upside",D49,D69))</x:f>
        <x:v>0</x:v>
      </x:c>
      <x:c r="E89" s="233" t="n">
        <x:f>IF($B$4="Base",E29,IF($B$4="Upside",E49,E69))</x:f>
        <x:v>0</x:v>
      </x:c>
      <x:c r="F89" s="233" t="n">
        <x:f>IF($B$4="Base",F29,IF($B$4="Upside",F49,F69))</x:f>
        <x:v>0</x:v>
      </x:c>
    </x:row>
    <x:row r="90">
      <x:c r="A90" s="88" t="str">
        <x:v>Flex rule: add detail in schedules, not by inserting hardcodes into statement formulas. Preserve the sign convention and rerun Checks after extending any module.</x:v>
      </x:c>
      <x:c r="B90" s="88"/>
      <x:c r="C90" s="88"/>
      <x:c r="D90" s="88"/>
      <x:c r="E90" s="88"/>
      <x:c r="F90" s="88"/>
    </x:row>
    <x:row r="91">
      <x:c r="A91" s="88"/>
      <x:c r="B91" s="88"/>
      <x:c r="C91" s="88"/>
      <x:c r="D91" s="88"/>
      <x:c r="E91" s="88"/>
      <x:c r="F91" s="88"/>
    </x:row>
    <x:row r="92">
      <x:c r="A92" s="164"/>
      <x:c r="B92" s="164"/>
      <x:c r="C92" s="164"/>
      <x:c r="D92" s="164"/>
      <x:c r="E92" s="164"/>
      <x:c r="F92" s="164"/>
    </x:row>
  </x:sheetData>
  <x:mergeCells>
    <x:mergeCell ref="A1:F1"/>
    <x:mergeCell ref="A2:F2"/>
    <x:mergeCell ref="D4:F4"/>
    <x:mergeCell ref="D5:F5"/>
    <x:mergeCell ref="D6:F6"/>
    <x:mergeCell ref="D7:F7"/>
    <x:mergeCell ref="D8:F8"/>
    <x:mergeCell ref="A11:F11"/>
    <x:mergeCell ref="A31:F31"/>
    <x:mergeCell ref="A51:F51"/>
    <x:mergeCell ref="A71:F71"/>
    <x:mergeCell ref="A90:F91"/>
  </x:mergeCells>
  <x:dataValidations count="1">
    <x:dataValidation type="list" sqref="B4">
      <x:formula1>"Base,Upside,Downside"</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6" hidden="0" customWidth="1"/>
    <x:col min="2" max="2" width="15" hidden="0" customWidth="1"/>
    <x:col min="3" max="3" width="15" hidden="0" customWidth="1"/>
    <x:col min="4" max="4" width="15" hidden="0" customWidth="1"/>
  </x:cols>
  <x:sheetData>
    <x:row r="1" ht="34" customHeight="1">
      <x:c r="A1" s="161" t="str">
        <x:v>HISTORICAL FINANCIALS</x:v>
      </x:c>
      <x:c r="B1" s="161"/>
      <x:c r="C1" s="161"/>
      <x:c r="D1" s="161"/>
    </x:row>
    <x:row r="2" ht="24" customHeight="1">
      <x:c r="A2" s="162" t="str">
        <x:v>Synthetic actuals — replace blue inputs with approved company data</x:v>
      </x:c>
      <x:c r="B2" s="162"/>
      <x:c r="C2" s="162"/>
      <x:c r="D2" s="162"/>
    </x:row>
    <x:row r="3" ht="4" customHeight="1">
      <x:c r="A3" s="163"/>
      <x:c r="B3" s="163"/>
      <x:c r="C3" s="163"/>
      <x:c r="D3" s="163"/>
    </x:row>
    <x:row r="4">
      <x:c r="A4" s="164"/>
      <x:c r="B4" s="164"/>
      <x:c r="C4" s="164"/>
      <x:c r="D4" s="164"/>
    </x:row>
    <x:row r="5">
      <x:c r="A5" s="164" t="str">
        <x:v>LCY millions</x:v>
      </x:c>
      <x:c r="B5" s="235" t="n">
        <x:v>45291</x:v>
      </x:c>
      <x:c r="C5" s="235" t="n">
        <x:v>45657</x:v>
      </x:c>
      <x:c r="D5" s="235" t="n">
        <x:v>46022</x:v>
      </x:c>
    </x:row>
    <x:row r="6">
      <x:c r="A6" s="164"/>
      <x:c r="B6" s="164"/>
      <x:c r="C6" s="164"/>
      <x:c r="D6" s="164"/>
    </x:row>
    <x:row r="7" ht="22" customHeight="1">
      <x:c r="A7" s="173" t="str">
        <x:v>INCOME STATEMENT</x:v>
      </x:c>
      <x:c r="B7" s="173"/>
      <x:c r="C7" s="173"/>
      <x:c r="D7" s="173"/>
    </x:row>
    <x:row r="8">
      <x:c r="A8" s="164"/>
      <x:c r="B8" s="164"/>
      <x:c r="C8" s="164"/>
      <x:c r="D8" s="164"/>
    </x:row>
    <x:row r="9">
      <x:c r="A9" s="164" t="str">
        <x:v>Revenue</x:v>
      </x:c>
      <x:c r="B9" s="229" t="n">
        <x:v>1000</x:v>
      </x:c>
      <x:c r="C9" s="229" t="n">
        <x:v>1100</x:v>
      </x:c>
      <x:c r="D9" s="229" t="n">
        <x:v>1200</x:v>
      </x:c>
    </x:row>
    <x:row r="10">
      <x:c r="A10" s="164" t="str">
        <x:v>Cost of Goods Sold</x:v>
      </x:c>
      <x:c r="B10" s="230" t="n">
        <x:v>-650</x:v>
      </x:c>
      <x:c r="C10" s="230" t="n">
        <x:v>-710</x:v>
      </x:c>
      <x:c r="D10" s="230" t="n">
        <x:v>-768</x:v>
      </x:c>
    </x:row>
    <x:row r="11">
      <x:c r="A11" s="213" t="str">
        <x:v>Gross Profit</x:v>
      </x:c>
      <x:c r="B11" s="214" t="n">
        <x:f>SUM(B9:B10)</x:f>
        <x:v>350</x:v>
      </x:c>
      <x:c r="C11" s="214" t="n">
        <x:f>SUM(C9:C10)</x:f>
        <x:v>390</x:v>
      </x:c>
      <x:c r="D11" s="214" t="n">
        <x:f>SUM(D9:D10)</x:f>
        <x:v>432</x:v>
      </x:c>
    </x:row>
    <x:row r="12">
      <x:c r="A12" s="164" t="str">
        <x:v>Gross Margin</x:v>
      </x:c>
      <x:c r="B12" s="231" t="n">
        <x:f>B11/B9</x:f>
        <x:v>0.35</x:v>
      </x:c>
      <x:c r="C12" s="231" t="n">
        <x:f>C11/C9</x:f>
        <x:v>0.35454545454545455</x:v>
      </x:c>
      <x:c r="D12" s="231" t="n">
        <x:f>D11/D9</x:f>
        <x:v>0.36</x:v>
      </x:c>
    </x:row>
    <x:row r="13">
      <x:c r="A13" s="164" t="str">
        <x:v>Operating Expenses</x:v>
      </x:c>
      <x:c r="B13" s="230" t="n">
        <x:v>-200</x:v>
      </x:c>
      <x:c r="C13" s="230" t="n">
        <x:v>-220</x:v>
      </x:c>
      <x:c r="D13" s="230" t="n">
        <x:v>-240</x:v>
      </x:c>
    </x:row>
    <x:row r="14">
      <x:c r="A14" s="213" t="str">
        <x:v>EBITDA</x:v>
      </x:c>
      <x:c r="B14" s="214" t="n">
        <x:f>SUM(B11,B13)</x:f>
        <x:v>150</x:v>
      </x:c>
      <x:c r="C14" s="214" t="n">
        <x:f>SUM(C11,C13)</x:f>
        <x:v>170</x:v>
      </x:c>
      <x:c r="D14" s="214" t="n">
        <x:f>SUM(D11,D13)</x:f>
        <x:v>192</x:v>
      </x:c>
    </x:row>
    <x:row r="15">
      <x:c r="A15" s="164" t="str">
        <x:v>EBITDA Margin</x:v>
      </x:c>
      <x:c r="B15" s="231" t="n">
        <x:f>B14/B9</x:f>
        <x:v>0.15</x:v>
      </x:c>
      <x:c r="C15" s="231" t="n">
        <x:f>C14/C9</x:f>
        <x:v>0.15454545454545454</x:v>
      </x:c>
      <x:c r="D15" s="231" t="n">
        <x:f>D14/D9</x:f>
        <x:v>0.16</x:v>
      </x:c>
    </x:row>
    <x:row r="16">
      <x:c r="A16" s="164" t="str">
        <x:v>Depreciation &amp; Amortization</x:v>
      </x:c>
      <x:c r="B16" s="230" t="n">
        <x:v>-30</x:v>
      </x:c>
      <x:c r="C16" s="230" t="n">
        <x:v>-33</x:v>
      </x:c>
      <x:c r="D16" s="230" t="n">
        <x:v>-36</x:v>
      </x:c>
    </x:row>
    <x:row r="17">
      <x:c r="A17" s="213" t="str">
        <x:v>EBIT</x:v>
      </x:c>
      <x:c r="B17" s="214" t="n">
        <x:f>SUM(B14,B16)</x:f>
        <x:v>120</x:v>
      </x:c>
      <x:c r="C17" s="214" t="n">
        <x:f>SUM(C14,C16)</x:f>
        <x:v>137</x:v>
      </x:c>
      <x:c r="D17" s="214" t="n">
        <x:f>SUM(D14,D16)</x:f>
        <x:v>156</x:v>
      </x:c>
    </x:row>
    <x:row r="18">
      <x:c r="A18" s="164" t="str">
        <x:v>Interest Expense</x:v>
      </x:c>
      <x:c r="B18" s="230" t="n">
        <x:v>-12</x:v>
      </x:c>
      <x:c r="C18" s="230" t="n">
        <x:v>-14</x:v>
      </x:c>
      <x:c r="D18" s="230" t="n">
        <x:v>-15</x:v>
      </x:c>
    </x:row>
    <x:row r="19">
      <x:c r="A19" s="164" t="str">
        <x:v>Earnings Before Tax</x:v>
      </x:c>
      <x:c r="B19" s="233" t="n">
        <x:f>SUM(B17:B18)</x:f>
        <x:v>108</x:v>
      </x:c>
      <x:c r="C19" s="233" t="n">
        <x:f>SUM(C17:C18)</x:f>
        <x:v>123</x:v>
      </x:c>
      <x:c r="D19" s="233" t="n">
        <x:f>SUM(D17:D18)</x:f>
        <x:v>141</x:v>
      </x:c>
    </x:row>
    <x:row r="20">
      <x:c r="A20" s="164" t="str">
        <x:v>Taxes</x:v>
      </x:c>
      <x:c r="B20" s="230" t="n">
        <x:v>-21.6</x:v>
      </x:c>
      <x:c r="C20" s="230" t="n">
        <x:v>-24.6</x:v>
      </x:c>
      <x:c r="D20" s="230" t="n">
        <x:v>-28.2</x:v>
      </x:c>
    </x:row>
    <x:row r="21">
      <x:c r="A21" s="213" t="str">
        <x:v>Net Income</x:v>
      </x:c>
      <x:c r="B21" s="214" t="n">
        <x:f>SUM(B19:B20)</x:f>
        <x:v>86.4</x:v>
      </x:c>
      <x:c r="C21" s="214" t="n">
        <x:f>SUM(C19:C20)</x:f>
        <x:v>98.4</x:v>
      </x:c>
      <x:c r="D21" s="214" t="n">
        <x:f>SUM(D19:D20)</x:f>
        <x:v>112.8</x:v>
      </x:c>
    </x:row>
    <x:row r="22">
      <x:c r="A22" s="164"/>
      <x:c r="B22" s="164"/>
      <x:c r="C22" s="164"/>
      <x:c r="D22" s="164"/>
    </x:row>
    <x:row r="23">
      <x:c r="A23" s="164"/>
      <x:c r="B23" s="164"/>
      <x:c r="C23" s="164"/>
      <x:c r="D23" s="164"/>
    </x:row>
    <x:row r="24" ht="22" customHeight="1">
      <x:c r="A24" s="173" t="str">
        <x:v>BALANCE SHEET</x:v>
      </x:c>
      <x:c r="B24" s="173"/>
      <x:c r="C24" s="173"/>
      <x:c r="D24" s="173"/>
    </x:row>
    <x:row r="25">
      <x:c r="A25" s="164" t="str">
        <x:v>Cash</x:v>
      </x:c>
      <x:c r="B25" s="229" t="n">
        <x:v>100</x:v>
      </x:c>
      <x:c r="C25" s="229" t="n">
        <x:v>110</x:v>
      </x:c>
      <x:c r="D25" s="229" t="n">
        <x:v>130</x:v>
      </x:c>
    </x:row>
    <x:row r="26">
      <x:c r="A26" s="164" t="str">
        <x:v>Accounts Receivable</x:v>
      </x:c>
      <x:c r="B26" s="229" t="n">
        <x:v>120</x:v>
      </x:c>
      <x:c r="C26" s="229" t="n">
        <x:v>130</x:v>
      </x:c>
      <x:c r="D26" s="229" t="n">
        <x:v>148</x:v>
      </x:c>
    </x:row>
    <x:row r="27">
      <x:c r="A27" s="164" t="str">
        <x:v>Inventory</x:v>
      </x:c>
      <x:c r="B27" s="229" t="n">
        <x:v>100</x:v>
      </x:c>
      <x:c r="C27" s="229" t="n">
        <x:v>108</x:v>
      </x:c>
      <x:c r="D27" s="229" t="n">
        <x:v>116</x:v>
      </x:c>
    </x:row>
    <x:row r="28">
      <x:c r="A28" s="164" t="str">
        <x:v>Other Current Assets</x:v>
      </x:c>
      <x:c r="B28" s="230" t="n">
        <x:v>40</x:v>
      </x:c>
      <x:c r="C28" s="230" t="n">
        <x:v>42</x:v>
      </x:c>
      <x:c r="D28" s="230" t="n">
        <x:v>45</x:v>
      </x:c>
    </x:row>
    <x:row r="29">
      <x:c r="A29" s="213" t="str">
        <x:v>Total Current Assets</x:v>
      </x:c>
      <x:c r="B29" s="214" t="n">
        <x:f>SUM(B25:B28)</x:f>
        <x:v>360</x:v>
      </x:c>
      <x:c r="C29" s="214" t="n">
        <x:f>SUM(C25:C28)</x:f>
        <x:v>390</x:v>
      </x:c>
      <x:c r="D29" s="214" t="n">
        <x:f>SUM(D25:D28)</x:f>
        <x:v>439</x:v>
      </x:c>
    </x:row>
    <x:row r="30">
      <x:c r="A30" s="164" t="str">
        <x:v>Net PP&amp;E</x:v>
      </x:c>
      <x:c r="B30" s="229" t="n">
        <x:v>300</x:v>
      </x:c>
      <x:c r="C30" s="229" t="n">
        <x:v>330</x:v>
      </x:c>
      <x:c r="D30" s="229" t="n">
        <x:v>350</x:v>
      </x:c>
    </x:row>
    <x:row r="31">
      <x:c r="A31" s="164" t="str">
        <x:v>Other Assets</x:v>
      </x:c>
      <x:c r="B31" s="230" t="n">
        <x:v>50</x:v>
      </x:c>
      <x:c r="C31" s="230" t="n">
        <x:v>50</x:v>
      </x:c>
      <x:c r="D31" s="230" t="n">
        <x:v>50</x:v>
      </x:c>
    </x:row>
    <x:row r="32">
      <x:c r="A32" s="213" t="str">
        <x:v>Total Assets</x:v>
      </x:c>
      <x:c r="B32" s="214" t="n">
        <x:f>SUM(B29:B31)</x:f>
        <x:v>710</x:v>
      </x:c>
      <x:c r="C32" s="214" t="n">
        <x:f>SUM(C29:C31)</x:f>
        <x:v>770</x:v>
      </x:c>
      <x:c r="D32" s="214" t="n">
        <x:f>SUM(D29:D31)</x:f>
        <x:v>839</x:v>
      </x:c>
    </x:row>
    <x:row r="33">
      <x:c r="A33" s="164"/>
      <x:c r="B33" s="236"/>
      <x:c r="C33" s="236"/>
      <x:c r="D33" s="236"/>
    </x:row>
    <x:row r="34">
      <x:c r="A34" s="164" t="str">
        <x:v>Accounts Payable</x:v>
      </x:c>
      <x:c r="B34" s="229" t="n">
        <x:v>90</x:v>
      </x:c>
      <x:c r="C34" s="229" t="n">
        <x:v>95</x:v>
      </x:c>
      <x:c r="D34" s="229" t="n">
        <x:v>105</x:v>
      </x:c>
    </x:row>
    <x:row r="35">
      <x:c r="A35" s="164" t="str">
        <x:v>Accrued Liabilities</x:v>
      </x:c>
      <x:c r="B35" s="229" t="n">
        <x:v>55</x:v>
      </x:c>
      <x:c r="C35" s="229" t="n">
        <x:v>60</x:v>
      </x:c>
      <x:c r="D35" s="229" t="n">
        <x:v>65</x:v>
      </x:c>
    </x:row>
    <x:row r="36">
      <x:c r="A36" s="164" t="str">
        <x:v>Debt</x:v>
      </x:c>
      <x:c r="B36" s="229" t="n">
        <x:v>180</x:v>
      </x:c>
      <x:c r="C36" s="229" t="n">
        <x:v>200</x:v>
      </x:c>
      <x:c r="D36" s="229" t="n">
        <x:v>210</x:v>
      </x:c>
    </x:row>
    <x:row r="37">
      <x:c r="A37" s="164" t="str">
        <x:v>Other Liabilities</x:v>
      </x:c>
      <x:c r="B37" s="230" t="n">
        <x:v>40</x:v>
      </x:c>
      <x:c r="C37" s="230" t="n">
        <x:v>42</x:v>
      </x:c>
      <x:c r="D37" s="230" t="n">
        <x:v>45</x:v>
      </x:c>
    </x:row>
    <x:row r="38">
      <x:c r="A38" s="213" t="str">
        <x:v>Total Liabilities</x:v>
      </x:c>
      <x:c r="B38" s="214" t="n">
        <x:f>SUM(B34:B37)</x:f>
        <x:v>365</x:v>
      </x:c>
      <x:c r="C38" s="214" t="n">
        <x:f>SUM(C34:C37)</x:f>
        <x:v>397</x:v>
      </x:c>
      <x:c r="D38" s="214" t="n">
        <x:f>SUM(D34:D37)</x:f>
        <x:v>425</x:v>
      </x:c>
    </x:row>
    <x:row r="39">
      <x:c r="A39" s="164" t="str">
        <x:v>Share Capital</x:v>
      </x:c>
      <x:c r="B39" s="229" t="n">
        <x:v>200</x:v>
      </x:c>
      <x:c r="C39" s="229" t="n">
        <x:v>200</x:v>
      </x:c>
      <x:c r="D39" s="229" t="n">
        <x:v>200</x:v>
      </x:c>
    </x:row>
    <x:row r="40">
      <x:c r="A40" s="164" t="str">
        <x:v>Retained Earnings</x:v>
      </x:c>
      <x:c r="B40" s="230" t="n">
        <x:v>145</x:v>
      </x:c>
      <x:c r="C40" s="230" t="n">
        <x:v>173</x:v>
      </x:c>
      <x:c r="D40" s="230" t="n">
        <x:v>214</x:v>
      </x:c>
    </x:row>
    <x:row r="41">
      <x:c r="A41" s="213" t="str">
        <x:v>Total Equity</x:v>
      </x:c>
      <x:c r="B41" s="214" t="n">
        <x:f>SUM(B39:B40)</x:f>
        <x:v>345</x:v>
      </x:c>
      <x:c r="C41" s="214" t="n">
        <x:f>SUM(C39:C40)</x:f>
        <x:v>373</x:v>
      </x:c>
      <x:c r="D41" s="214" t="n">
        <x:f>SUM(D39:D40)</x:f>
        <x:v>414</x:v>
      </x:c>
    </x:row>
    <x:row r="42">
      <x:c r="A42" s="180" t="str">
        <x:v>Total Liabilities &amp; Equity</x:v>
      </x:c>
      <x:c r="B42" s="217" t="n">
        <x:f>SUM(B38,B41)</x:f>
        <x:v>710</x:v>
      </x:c>
      <x:c r="C42" s="217" t="n">
        <x:f>SUM(C38,C41)</x:f>
        <x:v>770</x:v>
      </x:c>
      <x:c r="D42" s="217" t="n">
        <x:f>SUM(D38,D41)</x:f>
        <x:v>839</x:v>
      </x:c>
    </x:row>
    <x:row r="43">
      <x:c r="A43" s="180" t="str">
        <x:v>Balance Sheet Check</x:v>
      </x:c>
      <x:c r="B43" s="217" t="n">
        <x:f>B32-B42</x:f>
        <x:v>0</x:v>
      </x:c>
      <x:c r="C43" s="217" t="n">
        <x:f>C32-C42</x:f>
        <x:v>0</x:v>
      </x:c>
      <x:c r="D43" s="217" t="n">
        <x:f>D32-D42</x:f>
        <x:v>0</x:v>
      </x:c>
    </x:row>
    <x:row r="44">
      <x:c r="A44" s="164"/>
      <x:c r="B44" s="164"/>
      <x:c r="C44" s="164"/>
      <x:c r="D44" s="164"/>
    </x:row>
    <x:row r="45">
      <x:c r="A45" s="164"/>
      <x:c r="B45" s="164"/>
      <x:c r="C45" s="164"/>
      <x:c r="D45" s="164"/>
    </x:row>
    <x:row r="46" ht="22" customHeight="1">
      <x:c r="A46" s="173" t="str">
        <x:v>CASH FLOW STATEMENT</x:v>
      </x:c>
      <x:c r="B46" s="173"/>
      <x:c r="C46" s="173"/>
      <x:c r="D46" s="173"/>
    </x:row>
    <x:row r="47">
      <x:c r="A47" s="164" t="str">
        <x:v>Net Income</x:v>
      </x:c>
      <x:c r="B47" s="233" t="n">
        <x:f>B21</x:f>
        <x:v>86.4</x:v>
      </x:c>
      <x:c r="C47" s="233" t="n">
        <x:f>C21</x:f>
        <x:v>98.4</x:v>
      </x:c>
      <x:c r="D47" s="233" t="n">
        <x:f>D21</x:f>
        <x:v>112.8</x:v>
      </x:c>
    </x:row>
    <x:row r="48">
      <x:c r="A48" s="164" t="str">
        <x:v>D&amp;A Add-back</x:v>
      </x:c>
      <x:c r="B48" s="233" t="n">
        <x:f>-B16</x:f>
        <x:v>30</x:v>
      </x:c>
      <x:c r="C48" s="233" t="n">
        <x:f>-C16</x:f>
        <x:v>33</x:v>
      </x:c>
      <x:c r="D48" s="233" t="n">
        <x:f>-D16</x:f>
        <x:v>36</x:v>
      </x:c>
    </x:row>
    <x:row r="49">
      <x:c r="A49" s="164" t="str">
        <x:v>Change in Accounts Receivable</x:v>
      </x:c>
      <x:c r="B49" s="233" t="n">
        <x:f>-8</x:f>
        <x:v>-8</x:v>
      </x:c>
      <x:c r="C49" s="233" t="n">
        <x:f>-(C26-B26)</x:f>
        <x:v>-10</x:v>
      </x:c>
      <x:c r="D49" s="233" t="n">
        <x:f>-(D26-C26)</x:f>
        <x:v>-18</x:v>
      </x:c>
    </x:row>
    <x:row r="50">
      <x:c r="A50" s="164" t="str">
        <x:v>Change in Inventory</x:v>
      </x:c>
      <x:c r="B50" s="233" t="n">
        <x:f>-6</x:f>
        <x:v>-6</x:v>
      </x:c>
      <x:c r="C50" s="233" t="n">
        <x:f>-(C27-B27)</x:f>
        <x:v>-8</x:v>
      </x:c>
      <x:c r="D50" s="233" t="n">
        <x:f>-(D27-C27)</x:f>
        <x:v>-8</x:v>
      </x:c>
    </x:row>
    <x:row r="51">
      <x:c r="A51" s="164" t="str">
        <x:v>Change in Other Current Assets</x:v>
      </x:c>
      <x:c r="B51" s="233" t="n">
        <x:f>-2</x:f>
        <x:v>-2</x:v>
      </x:c>
      <x:c r="C51" s="233" t="n">
        <x:f>-(C28-B28)</x:f>
        <x:v>-2</x:v>
      </x:c>
      <x:c r="D51" s="233" t="n">
        <x:f>-(D28-C28)</x:f>
        <x:v>-3</x:v>
      </x:c>
    </x:row>
    <x:row r="52">
      <x:c r="A52" s="164" t="str">
        <x:v>Change in Accounts Payable</x:v>
      </x:c>
      <x:c r="B52" s="233" t="n">
        <x:f>5</x:f>
        <x:v>5</x:v>
      </x:c>
      <x:c r="C52" s="233" t="n">
        <x:f>C34-B34</x:f>
        <x:v>5</x:v>
      </x:c>
      <x:c r="D52" s="233" t="n">
        <x:f>D34-C34</x:f>
        <x:v>10</x:v>
      </x:c>
    </x:row>
    <x:row r="53">
      <x:c r="A53" s="164" t="str">
        <x:v>Change in Accrued Liabilities</x:v>
      </x:c>
      <x:c r="B53" s="233" t="n">
        <x:f>4</x:f>
        <x:v>4</x:v>
      </x:c>
      <x:c r="C53" s="233" t="n">
        <x:f>C35-B35</x:f>
        <x:v>5</x:v>
      </x:c>
      <x:c r="D53" s="233" t="n">
        <x:f>D35-C35</x:f>
        <x:v>5</x:v>
      </x:c>
    </x:row>
    <x:row r="54">
      <x:c r="A54" s="164" t="str">
        <x:v>Change in Other Liabilities</x:v>
      </x:c>
      <x:c r="B54" s="233" t="n">
        <x:f>1</x:f>
        <x:v>1</x:v>
      </x:c>
      <x:c r="C54" s="233" t="n">
        <x:f>C37-B37</x:f>
        <x:v>2</x:v>
      </x:c>
      <x:c r="D54" s="233" t="n">
        <x:f>D37-C37</x:f>
        <x:v>3</x:v>
      </x:c>
    </x:row>
    <x:row r="55">
      <x:c r="A55" s="213" t="str">
        <x:v>Cash Flow from Operations</x:v>
      </x:c>
      <x:c r="B55" s="214" t="n">
        <x:f>SUM(B47:B54)</x:f>
        <x:v>110.4</x:v>
      </x:c>
      <x:c r="C55" s="214" t="n">
        <x:f>SUM(C47:C54)</x:f>
        <x:v>123.4</x:v>
      </x:c>
      <x:c r="D55" s="214" t="n">
        <x:f>SUM(D47:D54)</x:f>
        <x:v>137.8</x:v>
      </x:c>
    </x:row>
    <x:row r="56">
      <x:c r="A56" s="164" t="str">
        <x:v>Capital Expenditure</x:v>
      </x:c>
      <x:c r="B56" s="230" t="n">
        <x:v>-50</x:v>
      </x:c>
      <x:c r="C56" s="230" t="n">
        <x:v>-63</x:v>
      </x:c>
      <x:c r="D56" s="230" t="n">
        <x:v>-56</x:v>
      </x:c>
    </x:row>
    <x:row r="57">
      <x:c r="A57" s="164" t="str">
        <x:v>Debt Draw / (Repayment)</x:v>
      </x:c>
      <x:c r="B57" s="233" t="n">
        <x:f>10</x:f>
        <x:v>10</x:v>
      </x:c>
      <x:c r="C57" s="233" t="n">
        <x:f>C36-B36</x:f>
        <x:v>20</x:v>
      </x:c>
      <x:c r="D57" s="233" t="n">
        <x:f>D36-C36</x:f>
        <x:v>10</x:v>
      </x:c>
    </x:row>
    <x:row r="58">
      <x:c r="A58" s="164" t="str">
        <x:v>Dividends</x:v>
      </x:c>
      <x:c r="B58" s="230" t="n">
        <x:v>-60.4</x:v>
      </x:c>
      <x:c r="C58" s="230" t="n">
        <x:v>-70.4</x:v>
      </x:c>
      <x:c r="D58" s="230" t="n">
        <x:v>-71.8</x:v>
      </x:c>
    </x:row>
    <x:row r="59">
      <x:c r="A59" s="213" t="str">
        <x:v>Cash Flow from Financing</x:v>
      </x:c>
      <x:c r="B59" s="214" t="n">
        <x:f>SUM(B57:B58)</x:f>
        <x:v>-50.4</x:v>
      </x:c>
      <x:c r="C59" s="214" t="n">
        <x:f>SUM(C57:C58)</x:f>
        <x:v>-50.400000000000006</x:v>
      </x:c>
      <x:c r="D59" s="214" t="n">
        <x:f>SUM(D57:D58)</x:f>
        <x:v>-61.8</x:v>
      </x:c>
    </x:row>
    <x:row r="60">
      <x:c r="A60" s="180" t="str">
        <x:v>Net Change in Cash</x:v>
      </x:c>
      <x:c r="B60" s="217" t="n">
        <x:f>SUM(B55:B56,B59)</x:f>
        <x:v>10.000000000000007</x:v>
      </x:c>
      <x:c r="C60" s="217" t="n">
        <x:f>SUM(C55:C56,C59)</x:f>
        <x:v>10</x:v>
      </x:c>
      <x:c r="D60" s="217" t="n">
        <x:f>SUM(D55:D56,D59)</x:f>
        <x:v>20.000000000000014</x:v>
      </x:c>
    </x:row>
    <x:row r="61">
      <x:c r="A61" s="164" t="str">
        <x:v>Opening Cash</x:v>
      </x:c>
      <x:c r="B61" s="233" t="n">
        <x:f>90</x:f>
        <x:v>90</x:v>
      </x:c>
      <x:c r="C61" s="233" t="n">
        <x:f>B62</x:f>
        <x:v>100</x:v>
      </x:c>
      <x:c r="D61" s="233" t="n">
        <x:f>C62</x:f>
        <x:v>110</x:v>
      </x:c>
    </x:row>
    <x:row r="62">
      <x:c r="A62" s="213" t="str">
        <x:v>Ending Cash</x:v>
      </x:c>
      <x:c r="B62" s="214" t="n">
        <x:f>SUM(B60:B61)</x:f>
        <x:v>100</x:v>
      </x:c>
      <x:c r="C62" s="214" t="n">
        <x:f>SUM(C60:C61)</x:f>
        <x:v>110</x:v>
      </x:c>
      <x:c r="D62" s="214" t="n">
        <x:f>SUM(D60:D61)</x:f>
        <x:v>130</x:v>
      </x:c>
    </x:row>
    <x:row r="63">
      <x:c r="A63" s="180" t="str">
        <x:v>Cash Roll-forward Check</x:v>
      </x:c>
      <x:c r="B63" s="217" t="n">
        <x:f>B62-B25</x:f>
        <x:v>0</x:v>
      </x:c>
      <x:c r="C63" s="217" t="n">
        <x:f>C62-C25</x:f>
        <x:v>0</x:v>
      </x:c>
      <x:c r="D63" s="217" t="n">
        <x:f>D62-D25</x:f>
        <x:v>0</x:v>
      </x:c>
    </x:row>
    <x:row r="64">
      <x:c r="A64" s="164"/>
      <x:c r="B64" s="164"/>
      <x:c r="C64" s="164"/>
      <x:c r="D64" s="164"/>
    </x:row>
    <x:row r="65">
      <x:c r="A65" s="55" t="str">
        <x:v>Synthetic example only. Update source documentation and retain an approved audit trail when replacing historical inputs.</x:v>
      </x:c>
      <x:c r="B65" s="55"/>
      <x:c r="C65" s="55"/>
      <x:c r="D65" s="55"/>
    </x:row>
  </x:sheetData>
  <x:mergeCells>
    <x:mergeCell ref="A1:D1"/>
    <x:mergeCell ref="A2:D2"/>
    <x:mergeCell ref="A7:D7"/>
    <x:mergeCell ref="A24:D24"/>
    <x:mergeCell ref="A46:D46"/>
    <x:mergeCell ref="A65:D65"/>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s>
  <x:sheetData>
    <x:row r="1" ht="34" customHeight="1">
      <x:c r="A1" s="161" t="str">
        <x:v>SUPPORTING SCHEDULES</x:v>
      </x:c>
      <x:c r="B1" s="161"/>
      <x:c r="C1" s="161"/>
      <x:c r="D1" s="161"/>
      <x:c r="E1" s="161"/>
      <x:c r="F1" s="161"/>
      <x:c r="G1" s="161"/>
      <x:c r="H1" s="161"/>
      <x:c r="I1" s="161"/>
    </x:row>
    <x:row r="2" ht="24" customHeight="1">
      <x:c r="A2" s="162" t="str">
        <x:v>Operating drivers, working capital, PP&amp;E, debt, and equity roll-forwards</x:v>
      </x:c>
      <x:c r="B2" s="162"/>
      <x:c r="C2" s="162"/>
      <x:c r="D2" s="162"/>
      <x:c r="E2" s="162"/>
      <x:c r="F2" s="162"/>
      <x:c r="G2" s="162"/>
      <x:c r="H2" s="162"/>
      <x:c r="I2" s="162"/>
    </x:row>
    <x:row r="3" ht="4" customHeight="1">
      <x:c r="A3" s="163"/>
      <x:c r="B3" s="163"/>
      <x:c r="C3" s="163"/>
      <x:c r="D3" s="163"/>
      <x:c r="E3" s="163"/>
      <x:c r="F3" s="163"/>
      <x:c r="G3" s="163"/>
      <x:c r="H3" s="163"/>
      <x:c r="I3" s="163"/>
    </x:row>
    <x:row r="4">
      <x:c r="A4" s="164"/>
      <x:c r="B4" s="164"/>
      <x:c r="C4" s="164"/>
      <x:c r="D4" s="164"/>
      <x:c r="E4" s="164"/>
      <x:c r="F4" s="164"/>
      <x:c r="G4" s="164"/>
      <x:c r="H4" s="164"/>
      <x:c r="I4" s="164"/>
    </x:row>
    <x:row r="5">
      <x:c r="A5" s="164" t="str">
        <x:v>LCY millions</x:v>
      </x:c>
      <x:c r="B5" s="235" t="n">
        <x:v>45291</x:v>
      </x:c>
      <x:c r="C5" s="235" t="n">
        <x:v>45657</x:v>
      </x:c>
      <x:c r="D5" s="235" t="n">
        <x:v>46022</x:v>
      </x:c>
      <x:c r="E5" s="226" t="n">
        <x:v>46387</x:v>
      </x:c>
      <x:c r="F5" s="226" t="n">
        <x:v>46752</x:v>
      </x:c>
      <x:c r="G5" s="226" t="n">
        <x:v>47118</x:v>
      </x:c>
      <x:c r="H5" s="226" t="n">
        <x:v>47483</x:v>
      </x:c>
      <x:c r="I5" s="226" t="n">
        <x:v>47848</x:v>
      </x:c>
    </x:row>
    <x:row r="6">
      <x:c r="A6" s="164"/>
      <x:c r="B6" s="164"/>
      <x:c r="C6" s="164"/>
      <x:c r="D6" s="164"/>
      <x:c r="E6" s="164"/>
      <x:c r="F6" s="164"/>
      <x:c r="G6" s="164"/>
      <x:c r="H6" s="164"/>
      <x:c r="I6" s="164"/>
    </x:row>
    <x:row r="7" ht="22" customHeight="1">
      <x:c r="A7" s="173" t="str">
        <x:v>OPERATING DRIVERS</x:v>
      </x:c>
      <x:c r="B7" s="173"/>
      <x:c r="C7" s="173"/>
      <x:c r="D7" s="173"/>
      <x:c r="E7" s="173"/>
      <x:c r="F7" s="173"/>
      <x:c r="G7" s="173"/>
      <x:c r="H7" s="173"/>
      <x:c r="I7" s="173"/>
    </x:row>
    <x:row r="8">
      <x:c r="A8" s="164"/>
      <x:c r="B8" s="164"/>
      <x:c r="C8" s="164"/>
      <x:c r="D8" s="164"/>
      <x:c r="E8" s="164"/>
      <x:c r="F8" s="164"/>
      <x:c r="G8" s="164"/>
      <x:c r="H8" s="164"/>
      <x:c r="I8" s="164"/>
    </x:row>
    <x:row r="9">
      <x:c r="A9" s="164" t="str">
        <x:v>Revenue growth</x:v>
      </x:c>
      <x:c r="B9" s="210"/>
      <x:c r="C9" s="210" t="n">
        <x:f>'Historical'!C9/'Historical'!B9-1</x:f>
        <x:v>0.10000000000000009</x:v>
      </x:c>
      <x:c r="D9" s="210" t="n">
        <x:f>'Historical'!D9/'Historical'!C9-1</x:f>
        <x:v>0.09090909090909083</x:v>
      </x:c>
      <x:c r="E9" s="210" t="n">
        <x:f>'Assumptions'!B73</x:f>
        <x:v>0.08</x:v>
      </x:c>
      <x:c r="F9" s="210" t="n">
        <x:f>'Assumptions'!C73</x:f>
        <x:v>0.08</x:v>
      </x:c>
      <x:c r="G9" s="210" t="n">
        <x:f>'Assumptions'!D73</x:f>
        <x:v>0.07</x:v>
      </x:c>
      <x:c r="H9" s="210" t="n">
        <x:f>'Assumptions'!E73</x:f>
        <x:v>0.06</x:v>
      </x:c>
      <x:c r="I9" s="210" t="n">
        <x:f>'Assumptions'!F73</x:f>
        <x:v>0.05</x:v>
      </x:c>
    </x:row>
    <x:row r="10">
      <x:c r="A10" s="164" t="str">
        <x:v>Gross margin</x:v>
      </x:c>
      <x:c r="B10" s="210" t="n">
        <x:f>'Historical'!B12</x:f>
        <x:v>0.35</x:v>
      </x:c>
      <x:c r="C10" s="210" t="n">
        <x:f>'Historical'!C12</x:f>
        <x:v>0.35454545454545455</x:v>
      </x:c>
      <x:c r="D10" s="210" t="n">
        <x:f>'Historical'!D12</x:f>
        <x:v>0.36</x:v>
      </x:c>
      <x:c r="E10" s="210" t="n">
        <x:f>'Assumptions'!B74</x:f>
        <x:v>0.36</x:v>
      </x:c>
      <x:c r="F10" s="210" t="n">
        <x:f>'Assumptions'!C74</x:f>
        <x:v>0.365</x:v>
      </x:c>
      <x:c r="G10" s="210" t="n">
        <x:f>'Assumptions'!D74</x:f>
        <x:v>0.37</x:v>
      </x:c>
      <x:c r="H10" s="210" t="n">
        <x:f>'Assumptions'!E74</x:f>
        <x:v>0.375</x:v>
      </x:c>
      <x:c r="I10" s="210" t="n">
        <x:f>'Assumptions'!F74</x:f>
        <x:v>0.38</x:v>
      </x:c>
    </x:row>
    <x:row r="11">
      <x:c r="A11" s="164" t="str">
        <x:v>Opex % revenue</x:v>
      </x:c>
      <x:c r="B11" s="210" t="n">
        <x:f>-'Historical'!B13/'Historical'!B9</x:f>
        <x:v>0.2</x:v>
      </x:c>
      <x:c r="C11" s="210" t="n">
        <x:f>-'Historical'!C13/'Historical'!C9</x:f>
        <x:v>0.2</x:v>
      </x:c>
      <x:c r="D11" s="210" t="n">
        <x:f>-'Historical'!D13/'Historical'!D9</x:f>
        <x:v>0.2</x:v>
      </x:c>
      <x:c r="E11" s="210" t="n">
        <x:f>'Assumptions'!B75</x:f>
        <x:v>0.2</x:v>
      </x:c>
      <x:c r="F11" s="210" t="n">
        <x:f>'Assumptions'!C75</x:f>
        <x:v>0.198</x:v>
      </x:c>
      <x:c r="G11" s="210" t="n">
        <x:f>'Assumptions'!D75</x:f>
        <x:v>0.195</x:v>
      </x:c>
      <x:c r="H11" s="210" t="n">
        <x:f>'Assumptions'!E75</x:f>
        <x:v>0.192</x:v>
      </x:c>
      <x:c r="I11" s="210" t="n">
        <x:f>'Assumptions'!F75</x:f>
        <x:v>0.19</x:v>
      </x:c>
    </x:row>
    <x:row r="12">
      <x:c r="A12" s="164" t="str">
        <x:v>DSO (days)</x:v>
      </x:c>
      <x:c r="B12" s="237" t="n">
        <x:f>'Historical'!B26/'Historical'!B9*365</x:f>
        <x:v>43.8</x:v>
      </x:c>
      <x:c r="C12" s="237" t="n">
        <x:f>'Historical'!C26/'Historical'!C9*365</x:f>
        <x:v>43.13636363636363</x:v>
      </x:c>
      <x:c r="D12" s="237" t="n">
        <x:f>'Historical'!D26/'Historical'!D9*365</x:f>
        <x:v>45.016666666666666</x:v>
      </x:c>
      <x:c r="E12" s="237" t="n">
        <x:f>'Assumptions'!B76</x:f>
        <x:v>44</x:v>
      </x:c>
      <x:c r="F12" s="237" t="n">
        <x:f>'Assumptions'!C76</x:f>
        <x:v>43</x:v>
      </x:c>
      <x:c r="G12" s="237" t="n">
        <x:f>'Assumptions'!D76</x:f>
        <x:v>42</x:v>
      </x:c>
      <x:c r="H12" s="237" t="n">
        <x:f>'Assumptions'!E76</x:f>
        <x:v>41</x:v>
      </x:c>
      <x:c r="I12" s="237" t="n">
        <x:f>'Assumptions'!F76</x:f>
        <x:v>40</x:v>
      </x:c>
    </x:row>
    <x:row r="13">
      <x:c r="A13" s="164" t="str">
        <x:v>DIO (days)</x:v>
      </x:c>
      <x:c r="B13" s="237" t="n">
        <x:f>'Historical'!B27/-'Historical'!B10*365</x:f>
        <x:v>56.15384615384616</x:v>
      </x:c>
      <x:c r="C13" s="237" t="n">
        <x:f>'Historical'!C27/-'Historical'!C10*365</x:f>
        <x:v>55.52112676056338</x:v>
      </x:c>
      <x:c r="D13" s="237" t="n">
        <x:f>'Historical'!D27/-'Historical'!D10*365</x:f>
        <x:v>55.13020833333333</x:v>
      </x:c>
      <x:c r="E13" s="237" t="n">
        <x:f>'Assumptions'!B77</x:f>
        <x:v>52</x:v>
      </x:c>
      <x:c r="F13" s="237" t="n">
        <x:f>'Assumptions'!C77</x:f>
        <x:v>51</x:v>
      </x:c>
      <x:c r="G13" s="237" t="n">
        <x:f>'Assumptions'!D77</x:f>
        <x:v>50</x:v>
      </x:c>
      <x:c r="H13" s="237" t="n">
        <x:f>'Assumptions'!E77</x:f>
        <x:v>49</x:v>
      </x:c>
      <x:c r="I13" s="237" t="n">
        <x:f>'Assumptions'!F77</x:f>
        <x:v>48</x:v>
      </x:c>
    </x:row>
    <x:row r="14">
      <x:c r="A14" s="164" t="str">
        <x:v>DPO (days)</x:v>
      </x:c>
      <x:c r="B14" s="237" t="n">
        <x:f>'Historical'!B34/-'Historical'!B10*365</x:f>
        <x:v>50.53846153846154</x:v>
      </x:c>
      <x:c r="C14" s="237" t="n">
        <x:f>'Historical'!C34/-'Historical'!C10*365</x:f>
        <x:v>48.83802816901408</x:v>
      </x:c>
      <x:c r="D14" s="237" t="n">
        <x:f>'Historical'!D34/-'Historical'!D10*365</x:f>
        <x:v>49.90234375</x:v>
      </x:c>
      <x:c r="E14" s="237" t="n">
        <x:f>'Assumptions'!B78</x:f>
        <x:v>42</x:v>
      </x:c>
      <x:c r="F14" s="237" t="n">
        <x:f>'Assumptions'!C78</x:f>
        <x:v>43</x:v>
      </x:c>
      <x:c r="G14" s="237" t="n">
        <x:f>'Assumptions'!D78</x:f>
        <x:v>44</x:v>
      </x:c>
      <x:c r="H14" s="237" t="n">
        <x:f>'Assumptions'!E78</x:f>
        <x:v>45</x:v>
      </x:c>
      <x:c r="I14" s="237" t="n">
        <x:f>'Assumptions'!F78</x:f>
        <x:v>45</x:v>
      </x:c>
    </x:row>
    <x:row r="15">
      <x:c r="A15" s="164" t="str">
        <x:v>Other current assets % revenue</x:v>
      </x:c>
      <x:c r="B15" s="210" t="n">
        <x:f>'Historical'!B28/'Historical'!B9</x:f>
        <x:v>0.04</x:v>
      </x:c>
      <x:c r="C15" s="210" t="n">
        <x:f>'Historical'!C28/'Historical'!C9</x:f>
        <x:v>0.038181818181818185</x:v>
      </x:c>
      <x:c r="D15" s="210" t="n">
        <x:f>'Historical'!D28/'Historical'!D9</x:f>
        <x:v>0.0375</x:v>
      </x:c>
      <x:c r="E15" s="210" t="n">
        <x:f>'Assumptions'!B79</x:f>
        <x:v>0.035</x:v>
      </x:c>
      <x:c r="F15" s="210" t="n">
        <x:f>'Assumptions'!C79</x:f>
        <x:v>0.035</x:v>
      </x:c>
      <x:c r="G15" s="210" t="n">
        <x:f>'Assumptions'!D79</x:f>
        <x:v>0.035</x:v>
      </x:c>
      <x:c r="H15" s="210" t="n">
        <x:f>'Assumptions'!E79</x:f>
        <x:v>0.035</x:v>
      </x:c>
      <x:c r="I15" s="210" t="n">
        <x:f>'Assumptions'!F79</x:f>
        <x:v>0.035</x:v>
      </x:c>
    </x:row>
    <x:row r="16">
      <x:c r="A16" s="164" t="str">
        <x:v>Accrued liabilities % revenue</x:v>
      </x:c>
      <x:c r="B16" s="210" t="n">
        <x:f>'Historical'!B35/'Historical'!B9</x:f>
        <x:v>0.055</x:v>
      </x:c>
      <x:c r="C16" s="210" t="n">
        <x:f>'Historical'!C35/'Historical'!C9</x:f>
        <x:v>0.05454545454545454</x:v>
      </x:c>
      <x:c r="D16" s="210" t="n">
        <x:f>'Historical'!D35/'Historical'!D9</x:f>
        <x:v>0.05416666666666667</x:v>
      </x:c>
      <x:c r="E16" s="210" t="n">
        <x:f>'Assumptions'!B80</x:f>
        <x:v>0.055</x:v>
      </x:c>
      <x:c r="F16" s="210" t="n">
        <x:f>'Assumptions'!C80</x:f>
        <x:v>0.055</x:v>
      </x:c>
      <x:c r="G16" s="210" t="n">
        <x:f>'Assumptions'!D80</x:f>
        <x:v>0.055</x:v>
      </x:c>
      <x:c r="H16" s="210" t="n">
        <x:f>'Assumptions'!E80</x:f>
        <x:v>0.055</x:v>
      </x:c>
      <x:c r="I16" s="210" t="n">
        <x:f>'Assumptions'!F80</x:f>
        <x:v>0.055</x:v>
      </x:c>
    </x:row>
    <x:row r="17">
      <x:c r="A17" s="164" t="str">
        <x:v>Other liabilities % revenue</x:v>
      </x:c>
      <x:c r="B17" s="210" t="n">
        <x:f>'Historical'!B37/'Historical'!B9</x:f>
        <x:v>0.04</x:v>
      </x:c>
      <x:c r="C17" s="210" t="n">
        <x:f>'Historical'!C37/'Historical'!C9</x:f>
        <x:v>0.038181818181818185</x:v>
      </x:c>
      <x:c r="D17" s="210" t="n">
        <x:f>'Historical'!D37/'Historical'!D9</x:f>
        <x:v>0.0375</x:v>
      </x:c>
      <x:c r="E17" s="210" t="n">
        <x:f>'Assumptions'!B81</x:f>
        <x:v>0.037</x:v>
      </x:c>
      <x:c r="F17" s="210" t="n">
        <x:f>'Assumptions'!C81</x:f>
        <x:v>0.037</x:v>
      </x:c>
      <x:c r="G17" s="210" t="n">
        <x:f>'Assumptions'!D81</x:f>
        <x:v>0.037</x:v>
      </x:c>
      <x:c r="H17" s="210" t="n">
        <x:f>'Assumptions'!E81</x:f>
        <x:v>0.037</x:v>
      </x:c>
      <x:c r="I17" s="210" t="n">
        <x:f>'Assumptions'!F81</x:f>
        <x:v>0.037</x:v>
      </x:c>
    </x:row>
    <x:row r="18">
      <x:c r="A18" s="164" t="str">
        <x:v>Capex % revenue</x:v>
      </x:c>
      <x:c r="B18" s="210" t="n">
        <x:f>-'Historical'!B56/'Historical'!B9</x:f>
        <x:v>0.05</x:v>
      </x:c>
      <x:c r="C18" s="210" t="n">
        <x:f>-'Historical'!C56/'Historical'!C9</x:f>
        <x:v>0.057272727272727274</x:v>
      </x:c>
      <x:c r="D18" s="210" t="n">
        <x:f>-'Historical'!D56/'Historical'!D9</x:f>
        <x:v>0.04666666666666667</x:v>
      </x:c>
      <x:c r="E18" s="210" t="n">
        <x:f>'Assumptions'!B82</x:f>
        <x:v>0.045</x:v>
      </x:c>
      <x:c r="F18" s="210" t="n">
        <x:f>'Assumptions'!C82</x:f>
        <x:v>0.042</x:v>
      </x:c>
      <x:c r="G18" s="210" t="n">
        <x:f>'Assumptions'!D82</x:f>
        <x:v>0.04</x:v>
      </x:c>
      <x:c r="H18" s="210" t="n">
        <x:f>'Assumptions'!E82</x:f>
        <x:v>0.038</x:v>
      </x:c>
      <x:c r="I18" s="210" t="n">
        <x:f>'Assumptions'!F82</x:f>
        <x:v>0.035</x:v>
      </x:c>
    </x:row>
    <x:row r="19">
      <x:c r="A19" s="164" t="str">
        <x:v>Depreciation % opening PP&amp;E</x:v>
      </x:c>
      <x:c r="B19" s="210" t="n">
        <x:f>-'Historical'!B16/'Historical'!B30</x:f>
        <x:v>0.1</x:v>
      </x:c>
      <x:c r="C19" s="210" t="n">
        <x:f>-'Historical'!C16/'Historical'!C30</x:f>
        <x:v>0.1</x:v>
      </x:c>
      <x:c r="D19" s="210" t="n">
        <x:f>-'Historical'!D16/'Historical'!D30</x:f>
        <x:v>0.10285714285714286</x:v>
      </x:c>
      <x:c r="E19" s="210" t="n">
        <x:f>'Assumptions'!B83</x:f>
        <x:v>0.1</x:v>
      </x:c>
      <x:c r="F19" s="210" t="n">
        <x:f>'Assumptions'!C83</x:f>
        <x:v>0.1</x:v>
      </x:c>
      <x:c r="G19" s="210" t="n">
        <x:f>'Assumptions'!D83</x:f>
        <x:v>0.1</x:v>
      </x:c>
      <x:c r="H19" s="210" t="n">
        <x:f>'Assumptions'!E83</x:f>
        <x:v>0.1</x:v>
      </x:c>
      <x:c r="I19" s="210" t="n">
        <x:f>'Assumptions'!F83</x:f>
        <x:v>0.1</x:v>
      </x:c>
    </x:row>
    <x:row r="20">
      <x:c r="A20" s="164" t="str">
        <x:v>Tax rate</x:v>
      </x:c>
      <x:c r="B20" s="210" t="n">
        <x:f>-'Historical'!B20/'Historical'!B19</x:f>
        <x:v>0.2</x:v>
      </x:c>
      <x:c r="C20" s="210" t="n">
        <x:f>-'Historical'!C20/'Historical'!C19</x:f>
        <x:v>0.2</x:v>
      </x:c>
      <x:c r="D20" s="210" t="n">
        <x:f>-'Historical'!D20/'Historical'!D19</x:f>
        <x:v>0.19999999999999998</x:v>
      </x:c>
      <x:c r="E20" s="210" t="n">
        <x:f>'Assumptions'!B84</x:f>
        <x:v>0.2</x:v>
      </x:c>
      <x:c r="F20" s="210" t="n">
        <x:f>'Assumptions'!C84</x:f>
        <x:v>0.2</x:v>
      </x:c>
      <x:c r="G20" s="210" t="n">
        <x:f>'Assumptions'!D84</x:f>
        <x:v>0.2</x:v>
      </x:c>
      <x:c r="H20" s="210" t="n">
        <x:f>'Assumptions'!E84</x:f>
        <x:v>0.2</x:v>
      </x:c>
      <x:c r="I20" s="210" t="n">
        <x:f>'Assumptions'!F84</x:f>
        <x:v>0.2</x:v>
      </x:c>
    </x:row>
    <x:row r="21">
      <x:c r="A21" s="164" t="str">
        <x:v>Dividend payout</x:v>
      </x:c>
      <x:c r="B21" s="210" t="n">
        <x:f>-'Historical'!B58/'Historical'!B21</x:f>
        <x:v>0.699074074074074</x:v>
      </x:c>
      <x:c r="C21" s="210" t="n">
        <x:f>-'Historical'!C58/'Historical'!C21</x:f>
        <x:v>0.7154471544715447</x:v>
      </x:c>
      <x:c r="D21" s="210" t="n">
        <x:f>-'Historical'!D58/'Historical'!D21</x:f>
        <x:v>0.6365248226950354</x:v>
      </x:c>
      <x:c r="E21" s="210" t="n">
        <x:f>'Assumptions'!B85</x:f>
        <x:v>0.25</x:v>
      </x:c>
      <x:c r="F21" s="210" t="n">
        <x:f>'Assumptions'!C85</x:f>
        <x:v>0.25</x:v>
      </x:c>
      <x:c r="G21" s="210" t="n">
        <x:f>'Assumptions'!D85</x:f>
        <x:v>0.25</x:v>
      </x:c>
      <x:c r="H21" s="210" t="n">
        <x:f>'Assumptions'!E85</x:f>
        <x:v>0.25</x:v>
      </x:c>
      <x:c r="I21" s="210" t="n">
        <x:f>'Assumptions'!F85</x:f>
        <x:v>0.25</x:v>
      </x:c>
    </x:row>
    <x:row r="22">
      <x:c r="A22" s="164" t="str">
        <x:v>Debt repayment % beginning debt</x:v>
      </x:c>
      <x:c r="B22" s="210" t="n">
        <x:v>0</x:v>
      </x:c>
      <x:c r="C22" s="210" t="n">
        <x:v>0</x:v>
      </x:c>
      <x:c r="D22" s="210" t="n">
        <x:v>0</x:v>
      </x:c>
      <x:c r="E22" s="210" t="n">
        <x:f>'Assumptions'!B86</x:f>
        <x:v>0.1</x:v>
      </x:c>
      <x:c r="F22" s="210" t="n">
        <x:f>'Assumptions'!C86</x:f>
        <x:v>0.1</x:v>
      </x:c>
      <x:c r="G22" s="210" t="n">
        <x:f>'Assumptions'!D86</x:f>
        <x:v>0.1</x:v>
      </x:c>
      <x:c r="H22" s="210" t="n">
        <x:f>'Assumptions'!E86</x:f>
        <x:v>0.1</x:v>
      </x:c>
      <x:c r="I22" s="210" t="n">
        <x:f>'Assumptions'!F86</x:f>
        <x:v>0.1</x:v>
      </x:c>
    </x:row>
    <x:row r="23">
      <x:c r="A23" s="164" t="str">
        <x:v>Interest rate</x:v>
      </x:c>
      <x:c r="B23" s="210" t="n">
        <x:f>-'Historical'!B18/'Historical'!B36</x:f>
        <x:v>0.06666666666666667</x:v>
      </x:c>
      <x:c r="C23" s="210" t="n">
        <x:f>-'Historical'!C18/'Historical'!C36</x:f>
        <x:v>0.07</x:v>
      </x:c>
      <x:c r="D23" s="210" t="n">
        <x:f>-'Historical'!D18/'Historical'!D36</x:f>
        <x:v>0.07142857142857142</x:v>
      </x:c>
      <x:c r="E23" s="210" t="n">
        <x:f>'Assumptions'!B87</x:f>
        <x:v>0.06</x:v>
      </x:c>
      <x:c r="F23" s="210" t="n">
        <x:f>'Assumptions'!C87</x:f>
        <x:v>0.06</x:v>
      </x:c>
      <x:c r="G23" s="210" t="n">
        <x:f>'Assumptions'!D87</x:f>
        <x:v>0.06</x:v>
      </x:c>
      <x:c r="H23" s="210" t="n">
        <x:f>'Assumptions'!E87</x:f>
        <x:v>0.06</x:v>
      </x:c>
      <x:c r="I23" s="210" t="n">
        <x:f>'Assumptions'!F87</x:f>
        <x:v>0.06</x:v>
      </x:c>
    </x:row>
    <x:row r="24">
      <x:c r="A24" s="164" t="str">
        <x:v>New borrowing (LCY mm)</x:v>
      </x:c>
      <x:c r="B24" s="207" t="n">
        <x:f>'Historical'!B57</x:f>
        <x:v>10</x:v>
      </x:c>
      <x:c r="C24" s="207" t="n">
        <x:f>'Historical'!C57</x:f>
        <x:v>20</x:v>
      </x:c>
      <x:c r="D24" s="207" t="n">
        <x:f>'Historical'!D57</x:f>
        <x:v>10</x:v>
      </x:c>
      <x:c r="E24" s="207" t="n">
        <x:f>'Assumptions'!B88</x:f>
        <x:v>0</x:v>
      </x:c>
      <x:c r="F24" s="207" t="n">
        <x:f>'Assumptions'!C88</x:f>
        <x:v>0</x:v>
      </x:c>
      <x:c r="G24" s="207" t="n">
        <x:f>'Assumptions'!D88</x:f>
        <x:v>0</x:v>
      </x:c>
      <x:c r="H24" s="207" t="n">
        <x:f>'Assumptions'!E88</x:f>
        <x:v>0</x:v>
      </x:c>
      <x:c r="I24" s="207" t="n">
        <x:f>'Assumptions'!F88</x:f>
        <x:v>0</x:v>
      </x:c>
    </x:row>
    <x:row r="25">
      <x:c r="A25" s="164" t="str">
        <x:v>Share issuance (LCY mm)</x:v>
      </x:c>
      <x:c r="B25" s="207" t="n">
        <x:v>0</x:v>
      </x:c>
      <x:c r="C25" s="207" t="n">
        <x:v>0</x:v>
      </x:c>
      <x:c r="D25" s="207" t="n">
        <x:v>0</x:v>
      </x:c>
      <x:c r="E25" s="207" t="n">
        <x:f>'Assumptions'!B89</x:f>
        <x:v>0</x:v>
      </x:c>
      <x:c r="F25" s="207" t="n">
        <x:f>'Assumptions'!C89</x:f>
        <x:v>0</x:v>
      </x:c>
      <x:c r="G25" s="207" t="n">
        <x:f>'Assumptions'!D89</x:f>
        <x:v>0</x:v>
      </x:c>
      <x:c r="H25" s="207" t="n">
        <x:f>'Assumptions'!E89</x:f>
        <x:v>0</x:v>
      </x:c>
      <x:c r="I25" s="207" t="n">
        <x:f>'Assumptions'!F89</x:f>
        <x:v>0</x:v>
      </x:c>
    </x:row>
    <x:row r="26">
      <x:c r="A26" s="164"/>
      <x:c r="B26" s="164"/>
      <x:c r="C26" s="164"/>
      <x:c r="D26" s="164"/>
      <x:c r="E26" s="164"/>
      <x:c r="F26" s="164"/>
      <x:c r="G26" s="164"/>
      <x:c r="H26" s="164"/>
      <x:c r="I26" s="164"/>
    </x:row>
    <x:row r="27" ht="22" customHeight="1">
      <x:c r="A27" s="173" t="str">
        <x:v>WORKING CAPITAL SCHEDULE</x:v>
      </x:c>
      <x:c r="B27" s="173"/>
      <x:c r="C27" s="173"/>
      <x:c r="D27" s="173"/>
      <x:c r="E27" s="173"/>
      <x:c r="F27" s="173"/>
      <x:c r="G27" s="173"/>
      <x:c r="H27" s="173"/>
      <x:c r="I27" s="173"/>
    </x:row>
    <x:row r="28">
      <x:c r="A28" s="164" t="str">
        <x:v>Revenue</x:v>
      </x:c>
      <x:c r="B28" s="207" t="n">
        <x:f>'Historical'!B9</x:f>
        <x:v>1000</x:v>
      </x:c>
      <x:c r="C28" s="207" t="n">
        <x:f>'Historical'!C9</x:f>
        <x:v>1100</x:v>
      </x:c>
      <x:c r="D28" s="207" t="n">
        <x:f>'Historical'!D9</x:f>
        <x:v>1200</x:v>
      </x:c>
      <x:c r="E28" s="207" t="n">
        <x:f>D28*(1+E9)</x:f>
        <x:v>1296</x:v>
      </x:c>
      <x:c r="F28" s="207" t="n">
        <x:f>E28*(1+F9)</x:f>
        <x:v>1399.68</x:v>
      </x:c>
      <x:c r="G28" s="207" t="n">
        <x:f>F28*(1+G9)</x:f>
        <x:v>1497.6576000000002</x:v>
      </x:c>
      <x:c r="H28" s="207" t="n">
        <x:f>G28*(1+H9)</x:f>
        <x:v>1587.5170560000004</x:v>
      </x:c>
      <x:c r="I28" s="207" t="n">
        <x:f>H28*(1+I9)</x:f>
        <x:v>1666.8929088000004</x:v>
      </x:c>
    </x:row>
    <x:row r="29">
      <x:c r="A29" s="164" t="str">
        <x:v>Cost of Goods Sold</x:v>
      </x:c>
      <x:c r="B29" s="207" t="n">
        <x:f>'Historical'!B10</x:f>
        <x:v>-650</x:v>
      </x:c>
      <x:c r="C29" s="207" t="n">
        <x:f>'Historical'!C10</x:f>
        <x:v>-710</x:v>
      </x:c>
      <x:c r="D29" s="207" t="n">
        <x:f>'Historical'!D10</x:f>
        <x:v>-768</x:v>
      </x:c>
      <x:c r="E29" s="207" t="n">
        <x:f>-E28*(1-E10)</x:f>
        <x:v>-829.44</x:v>
      </x:c>
      <x:c r="F29" s="207" t="n">
        <x:f>-F28*(1-F10)</x:f>
        <x:v>-888.7968000000001</x:v>
      </x:c>
      <x:c r="G29" s="207" t="n">
        <x:f>-G28*(1-G10)</x:f>
        <x:v>-943.5242880000002</x:v>
      </x:c>
      <x:c r="H29" s="207" t="n">
        <x:f>-H28*(1-H10)</x:f>
        <x:v>-992.1981600000003</x:v>
      </x:c>
      <x:c r="I29" s="207" t="n">
        <x:f>-I28*(1-I10)</x:f>
        <x:v>-1033.4736034560003</x:v>
      </x:c>
    </x:row>
    <x:row r="30">
      <x:c r="A30" s="164" t="str">
        <x:v>Accounts Receivable</x:v>
      </x:c>
      <x:c r="B30" s="207" t="n">
        <x:f>'Historical'!B26</x:f>
        <x:v>120</x:v>
      </x:c>
      <x:c r="C30" s="207" t="n">
        <x:f>'Historical'!C26</x:f>
        <x:v>130</x:v>
      </x:c>
      <x:c r="D30" s="207" t="n">
        <x:f>'Historical'!D26</x:f>
        <x:v>148</x:v>
      </x:c>
      <x:c r="E30" s="207" t="n">
        <x:f>E28/365*E12</x:f>
        <x:v>156.23013698630137</x:v>
      </x:c>
      <x:c r="F30" s="207" t="n">
        <x:f>F28/365*F12</x:f>
        <x:v>164.8938082191781</x:v>
      </x:c>
      <x:c r="G30" s="207" t="n">
        <x:f>G28/365*G12</x:f>
        <x:v>172.33320328767127</x:v>
      </x:c>
      <x:c r="H30" s="207" t="n">
        <x:f>H28/365*H12</x:f>
        <x:v>178.32383368767125</x:v>
      </x:c>
      <x:c r="I30" s="207" t="n">
        <x:f>I28/365*I12</x:f>
        <x:v>182.67319548493157</x:v>
      </x:c>
    </x:row>
    <x:row r="31">
      <x:c r="A31" s="164" t="str">
        <x:v>Inventory</x:v>
      </x:c>
      <x:c r="B31" s="207" t="n">
        <x:f>'Historical'!B27</x:f>
        <x:v>100</x:v>
      </x:c>
      <x:c r="C31" s="207" t="n">
        <x:f>'Historical'!C27</x:f>
        <x:v>108</x:v>
      </x:c>
      <x:c r="D31" s="207" t="n">
        <x:f>'Historical'!D27</x:f>
        <x:v>116</x:v>
      </x:c>
      <x:c r="E31" s="207" t="n">
        <x:f>-E29/365*E13</x:f>
        <x:v>118.16679452054794</x:v>
      </x:c>
      <x:c r="F31" s="207" t="n">
        <x:f>-F29/365*F13</x:f>
        <x:v>124.18804602739728</x:v>
      </x:c>
      <x:c r="G31" s="207" t="n">
        <x:f>-G29/365*G13</x:f>
        <x:v>129.24990246575345</x:v>
      </x:c>
      <x:c r="H31" s="207" t="n">
        <x:f>-H29/365*H13</x:f>
        <x:v>133.19920504109592</x:v>
      </x:c>
      <x:c r="I31" s="207" t="n">
        <x:f>-I29/365*I13</x:f>
        <x:v>135.9088574407891</x:v>
      </x:c>
    </x:row>
    <x:row r="32">
      <x:c r="A32" s="164" t="str">
        <x:v>Other Current Assets</x:v>
      </x:c>
      <x:c r="B32" s="207" t="n">
        <x:f>'Historical'!B28</x:f>
        <x:v>40</x:v>
      </x:c>
      <x:c r="C32" s="207" t="n">
        <x:f>'Historical'!C28</x:f>
        <x:v>42</x:v>
      </x:c>
      <x:c r="D32" s="207" t="n">
        <x:f>'Historical'!D28</x:f>
        <x:v>45</x:v>
      </x:c>
      <x:c r="E32" s="207" t="n">
        <x:f>E28*E15</x:f>
        <x:v>45.36000000000001</x:v>
      </x:c>
      <x:c r="F32" s="207" t="n">
        <x:f>F28*F15</x:f>
        <x:v>48.988800000000005</x:v>
      </x:c>
      <x:c r="G32" s="207" t="n">
        <x:f>G28*G15</x:f>
        <x:v>52.418016000000016</x:v>
      </x:c>
      <x:c r="H32" s="207" t="n">
        <x:f>H28*H15</x:f>
        <x:v>55.56309696000002</x:v>
      </x:c>
      <x:c r="I32" s="207" t="n">
        <x:f>I28*I15</x:f>
        <x:v>58.341251808000024</x:v>
      </x:c>
    </x:row>
    <x:row r="33">
      <x:c r="A33" s="164" t="str">
        <x:v>Accounts Payable</x:v>
      </x:c>
      <x:c r="B33" s="207" t="n">
        <x:f>'Historical'!B34</x:f>
        <x:v>90</x:v>
      </x:c>
      <x:c r="C33" s="207" t="n">
        <x:f>'Historical'!C34</x:f>
        <x:v>95</x:v>
      </x:c>
      <x:c r="D33" s="207" t="n">
        <x:f>'Historical'!D34</x:f>
        <x:v>105</x:v>
      </x:c>
      <x:c r="E33" s="207" t="n">
        <x:f>-E29/365*E14</x:f>
        <x:v>95.4424109589041</x:v>
      </x:c>
      <x:c r="F33" s="207" t="n">
        <x:f>-F29/365*F14</x:f>
        <x:v>104.7075682191781</x:v>
      </x:c>
      <x:c r="G33" s="207" t="n">
        <x:f>-G29/365*G14</x:f>
        <x:v>113.73991416986304</x:v>
      </x:c>
      <x:c r="H33" s="207" t="n">
        <x:f>-H29/365*H14</x:f>
        <x:v>122.32580054794524</x:v>
      </x:c>
      <x:c r="I33" s="207" t="n">
        <x:f>-I29/365*I14</x:f>
        <x:v>127.41455385073978</x:v>
      </x:c>
    </x:row>
    <x:row r="34">
      <x:c r="A34" s="164" t="str">
        <x:v>Accrued Liabilities</x:v>
      </x:c>
      <x:c r="B34" s="207" t="n">
        <x:f>'Historical'!B35</x:f>
        <x:v>55</x:v>
      </x:c>
      <x:c r="C34" s="207" t="n">
        <x:f>'Historical'!C35</x:f>
        <x:v>60</x:v>
      </x:c>
      <x:c r="D34" s="207" t="n">
        <x:f>'Historical'!D35</x:f>
        <x:v>65</x:v>
      </x:c>
      <x:c r="E34" s="207" t="n">
        <x:f>E28*E16</x:f>
        <x:v>71.28</x:v>
      </x:c>
      <x:c r="F34" s="207" t="n">
        <x:f>F28*F16</x:f>
        <x:v>76.9824</x:v>
      </x:c>
      <x:c r="G34" s="207" t="n">
        <x:f>G28*G16</x:f>
        <x:v>82.37116800000001</x:v>
      </x:c>
      <x:c r="H34" s="207" t="n">
        <x:f>H28*H16</x:f>
        <x:v>87.31343808000003</x:v>
      </x:c>
      <x:c r="I34" s="207" t="n">
        <x:f>I28*I16</x:f>
        <x:v>91.67910998400002</x:v>
      </x:c>
    </x:row>
    <x:row r="35">
      <x:c r="A35" s="164" t="str">
        <x:v>Other Liabilities</x:v>
      </x:c>
      <x:c r="B35" s="207" t="n">
        <x:f>'Historical'!B37</x:f>
        <x:v>40</x:v>
      </x:c>
      <x:c r="C35" s="207" t="n">
        <x:f>'Historical'!C37</x:f>
        <x:v>42</x:v>
      </x:c>
      <x:c r="D35" s="207" t="n">
        <x:f>'Historical'!D37</x:f>
        <x:v>45</x:v>
      </x:c>
      <x:c r="E35" s="207" t="n">
        <x:f>E28*E17</x:f>
        <x:v>47.952</x:v>
      </x:c>
      <x:c r="F35" s="207" t="n">
        <x:f>F28*F17</x:f>
        <x:v>51.78816</x:v>
      </x:c>
      <x:c r="G35" s="207" t="n">
        <x:f>G28*G17</x:f>
        <x:v>55.41333120000001</x:v>
      </x:c>
      <x:c r="H35" s="207" t="n">
        <x:f>H28*H17</x:f>
        <x:v>58.73813107200001</x:v>
      </x:c>
      <x:c r="I35" s="207" t="n">
        <x:f>I28*I17</x:f>
        <x:v>61.67503762560001</x:v>
      </x:c>
    </x:row>
    <x:row r="36">
      <x:c r="A36" s="164" t="str">
        <x:v>Change in Accounts Receivable</x:v>
      </x:c>
      <x:c r="B36" s="233"/>
      <x:c r="C36" s="233" t="n">
        <x:f>C30-B30</x:f>
        <x:v>10</x:v>
      </x:c>
      <x:c r="D36" s="233" t="n">
        <x:f>D30-C30</x:f>
        <x:v>18</x:v>
      </x:c>
      <x:c r="E36" s="233" t="n">
        <x:f>E30-D30</x:f>
        <x:v>8.230136986301375</x:v>
      </x:c>
      <x:c r="F36" s="233" t="n">
        <x:f>F30-E30</x:f>
        <x:v>8.663671232876737</x:v>
      </x:c>
      <x:c r="G36" s="233" t="n">
        <x:f>G30-F30</x:f>
        <x:v>7.439395068493155</x:v>
      </x:c>
      <x:c r="H36" s="233" t="n">
        <x:f>H30-G30</x:f>
        <x:v>5.990630399999986</x:v>
      </x:c>
      <x:c r="I36" s="233" t="n">
        <x:f>I30-H30</x:f>
        <x:v>4.349361797260315</x:v>
      </x:c>
    </x:row>
    <x:row r="37">
      <x:c r="A37" s="164" t="str">
        <x:v>Change in Inventory</x:v>
      </x:c>
      <x:c r="B37" s="233"/>
      <x:c r="C37" s="233" t="n">
        <x:f>C31-B31</x:f>
        <x:v>8</x:v>
      </x:c>
      <x:c r="D37" s="233" t="n">
        <x:f>D31-C31</x:f>
        <x:v>8</x:v>
      </x:c>
      <x:c r="E37" s="233" t="n">
        <x:f>E31-D31</x:f>
        <x:v>2.1667945205479384</x:v>
      </x:c>
      <x:c r="F37" s="233" t="n">
        <x:f>F31-E31</x:f>
        <x:v>6.021251506849339</x:v>
      </x:c>
      <x:c r="G37" s="233" t="n">
        <x:f>G31-F31</x:f>
        <x:v>5.061856438356173</x:v>
      </x:c>
      <x:c r="H37" s="233" t="n">
        <x:f>H31-G31</x:f>
        <x:v>3.9493025753424718</x:v>
      </x:c>
      <x:c r="I37" s="233" t="n">
        <x:f>I31-H31</x:f>
        <x:v>2.7096523996931694</x:v>
      </x:c>
    </x:row>
    <x:row r="38">
      <x:c r="A38" s="164" t="str">
        <x:v>Change in Other Current Assets</x:v>
      </x:c>
      <x:c r="B38" s="233"/>
      <x:c r="C38" s="233" t="n">
        <x:f>C32-B32</x:f>
        <x:v>2</x:v>
      </x:c>
      <x:c r="D38" s="233" t="n">
        <x:f>D32-C32</x:f>
        <x:v>3</x:v>
      </x:c>
      <x:c r="E38" s="233" t="n">
        <x:f>E32-D32</x:f>
        <x:v>0.36000000000000654</x:v>
      </x:c>
      <x:c r="F38" s="233" t="n">
        <x:f>F32-E32</x:f>
        <x:v>3.6287999999999982</x:v>
      </x:c>
      <x:c r="G38" s="233" t="n">
        <x:f>G32-F32</x:f>
        <x:v>3.429216000000011</x:v>
      </x:c>
      <x:c r="H38" s="233" t="n">
        <x:f>H32-G32</x:f>
        <x:v>3.1450809600000014</x:v>
      </x:c>
      <x:c r="I38" s="233" t="n">
        <x:f>I32-H32</x:f>
        <x:v>2.778154848000007</x:v>
      </x:c>
    </x:row>
    <x:row r="39">
      <x:c r="A39" s="164" t="str">
        <x:v>Change in Accounts Payable</x:v>
      </x:c>
      <x:c r="B39" s="233"/>
      <x:c r="C39" s="233" t="n">
        <x:f>C33-B33</x:f>
        <x:v>5</x:v>
      </x:c>
      <x:c r="D39" s="233" t="n">
        <x:f>D33-C33</x:f>
        <x:v>10</x:v>
      </x:c>
      <x:c r="E39" s="233" t="n">
        <x:f>E33-D33</x:f>
        <x:v>-9.557589041095895</x:v>
      </x:c>
      <x:c r="F39" s="233" t="n">
        <x:f>F33-E33</x:f>
        <x:v>9.265157260273995</x:v>
      </x:c>
      <x:c r="G39" s="233" t="n">
        <x:f>G33-F33</x:f>
        <x:v>9.032345950684942</x:v>
      </x:c>
      <x:c r="H39" s="233" t="n">
        <x:f>H33-G33</x:f>
        <x:v>8.585886378082193</x:v>
      </x:c>
      <x:c r="I39" s="233" t="n">
        <x:f>I33-H33</x:f>
        <x:v>5.088753302794544</x:v>
      </x:c>
    </x:row>
    <x:row r="40">
      <x:c r="A40" s="164" t="str">
        <x:v>Change in Accrued Liabilities</x:v>
      </x:c>
      <x:c r="B40" s="233"/>
      <x:c r="C40" s="233" t="n">
        <x:f>C34-B34</x:f>
        <x:v>5</x:v>
      </x:c>
      <x:c r="D40" s="233" t="n">
        <x:f>D34-C34</x:f>
        <x:v>5</x:v>
      </x:c>
      <x:c r="E40" s="233" t="n">
        <x:f>E34-D34</x:f>
        <x:v>6.280000000000001</x:v>
      </x:c>
      <x:c r="F40" s="233" t="n">
        <x:f>F34-E34</x:f>
        <x:v>5.702399999999997</x:v>
      </x:c>
      <x:c r="G40" s="233" t="n">
        <x:f>G34-F34</x:f>
        <x:v>5.388768000000013</x:v>
      </x:c>
      <x:c r="H40" s="233" t="n">
        <x:f>H34-G34</x:f>
        <x:v>4.942270080000014</x:v>
      </x:c>
      <x:c r="I40" s="233" t="n">
        <x:f>I34-H34</x:f>
        <x:v>4.365671903999996</x:v>
      </x:c>
    </x:row>
    <x:row r="41">
      <x:c r="A41" s="164" t="str">
        <x:v>Change in Other Liabilities</x:v>
      </x:c>
      <x:c r="B41" s="233"/>
      <x:c r="C41" s="233" t="n">
        <x:f>C35-B35</x:f>
        <x:v>2</x:v>
      </x:c>
      <x:c r="D41" s="233" t="n">
        <x:f>D35-C35</x:f>
        <x:v>3</x:v>
      </x:c>
      <x:c r="E41" s="233" t="n">
        <x:f>E35-D35</x:f>
        <x:v>2.951999999999998</x:v>
      </x:c>
      <x:c r="F41" s="233" t="n">
        <x:f>F35-E35</x:f>
        <x:v>3.8361599999999996</x:v>
      </x:c>
      <x:c r="G41" s="233" t="n">
        <x:f>G35-F35</x:f>
        <x:v>3.625171200000011</x:v>
      </x:c>
      <x:c r="H41" s="233" t="n">
        <x:f>H35-G35</x:f>
        <x:v>3.324799872</x:v>
      </x:c>
      <x:c r="I41" s="233" t="n">
        <x:f>I35-H35</x:f>
        <x:v>2.9369065536000036</x:v>
      </x:c>
    </x:row>
    <x:row r="42">
      <x:c r="A42" s="164"/>
      <x:c r="B42" s="164"/>
      <x:c r="C42" s="164"/>
      <x:c r="D42" s="164"/>
      <x:c r="E42" s="164"/>
      <x:c r="F42" s="164"/>
      <x:c r="G42" s="164"/>
      <x:c r="H42" s="164"/>
      <x:c r="I42" s="164"/>
    </x:row>
    <x:row r="43" ht="22" customHeight="1">
      <x:c r="A43" s="173" t="str">
        <x:v>PP&amp;E SCHEDULE</x:v>
      </x:c>
      <x:c r="B43" s="173"/>
      <x:c r="C43" s="173"/>
      <x:c r="D43" s="173"/>
      <x:c r="E43" s="173"/>
      <x:c r="F43" s="173"/>
      <x:c r="G43" s="173"/>
      <x:c r="H43" s="173"/>
      <x:c r="I43" s="173"/>
    </x:row>
    <x:row r="44">
      <x:c r="A44" s="164" t="str">
        <x:v>Beginning Net PP&amp;E</x:v>
      </x:c>
      <x:c r="B44" s="230" t="n">
        <x:f>270</x:f>
        <x:v>270</x:v>
      </x:c>
      <x:c r="C44" s="207" t="n">
        <x:f>B47</x:f>
        <x:v>300</x:v>
      </x:c>
      <x:c r="D44" s="207" t="n">
        <x:f>C47</x:f>
        <x:v>330</x:v>
      </x:c>
      <x:c r="E44" s="207" t="n">
        <x:f>D47</x:f>
        <x:v>350</x:v>
      </x:c>
      <x:c r="F44" s="207" t="n">
        <x:f>E47</x:f>
        <x:v>373.32</x:v>
      </x:c>
      <x:c r="G44" s="207" t="n">
        <x:f>F47</x:f>
        <x:v>394.77456</x:v>
      </x:c>
      <x:c r="H44" s="207" t="n">
        <x:f>G47</x:f>
        <x:v>415.203408</x:v>
      </x:c>
      <x:c r="I44" s="207" t="n">
        <x:f>H47</x:f>
        <x:v>434.00871532800005</x:v>
      </x:c>
    </x:row>
    <x:row r="45">
      <x:c r="A45" s="164" t="str">
        <x:v>Capital Expenditure</x:v>
      </x:c>
      <x:c r="B45" s="207" t="n">
        <x:f>-'Historical'!B56</x:f>
        <x:v>50</x:v>
      </x:c>
      <x:c r="C45" s="207" t="n">
        <x:f>-'Historical'!C56</x:f>
        <x:v>63</x:v>
      </x:c>
      <x:c r="D45" s="207" t="n">
        <x:f>-'Historical'!D56</x:f>
        <x:v>56</x:v>
      </x:c>
      <x:c r="E45" s="207" t="n">
        <x:f>E28*E18</x:f>
        <x:v>58.32</x:v>
      </x:c>
      <x:c r="F45" s="207" t="n">
        <x:f>F28*F18</x:f>
        <x:v>58.78656000000001</x:v>
      </x:c>
      <x:c r="G45" s="207" t="n">
        <x:f>G28*G18</x:f>
        <x:v>59.90630400000001</x:v>
      </x:c>
      <x:c r="H45" s="207" t="n">
        <x:f>H28*H18</x:f>
        <x:v>60.32564812800001</x:v>
      </x:c>
      <x:c r="I45" s="207" t="n">
        <x:f>I28*I18</x:f>
        <x:v>58.341251808000024</x:v>
      </x:c>
    </x:row>
    <x:row r="46">
      <x:c r="A46" s="164" t="str">
        <x:v>Depreciation &amp; Amortization</x:v>
      </x:c>
      <x:c r="B46" s="207" t="n">
        <x:f>'Historical'!B16</x:f>
        <x:v>-30</x:v>
      </x:c>
      <x:c r="C46" s="207" t="n">
        <x:f>'Historical'!C16</x:f>
        <x:v>-33</x:v>
      </x:c>
      <x:c r="D46" s="207" t="n">
        <x:f>'Historical'!D16</x:f>
        <x:v>-36</x:v>
      </x:c>
      <x:c r="E46" s="207" t="n">
        <x:f>-E44*E19</x:f>
        <x:v>-35</x:v>
      </x:c>
      <x:c r="F46" s="207" t="n">
        <x:f>-F44*F19</x:f>
        <x:v>-37.332</x:v>
      </x:c>
      <x:c r="G46" s="207" t="n">
        <x:f>-G44*G19</x:f>
        <x:v>-39.477456000000004</x:v>
      </x:c>
      <x:c r="H46" s="207" t="n">
        <x:f>-H44*H19</x:f>
        <x:v>-41.52034080000001</x:v>
      </x:c>
      <x:c r="I46" s="207" t="n">
        <x:f>-I44*I19</x:f>
        <x:v>-43.40087153280001</x:v>
      </x:c>
    </x:row>
    <x:row r="47">
      <x:c r="A47" s="213" t="str">
        <x:v>Ending Net PP&amp;E</x:v>
      </x:c>
      <x:c r="B47" s="214" t="n">
        <x:f>'Historical'!B30</x:f>
        <x:v>300</x:v>
      </x:c>
      <x:c r="C47" s="214" t="n">
        <x:f>'Historical'!C30</x:f>
        <x:v>330</x:v>
      </x:c>
      <x:c r="D47" s="214" t="n">
        <x:f>'Historical'!D30</x:f>
        <x:v>350</x:v>
      </x:c>
      <x:c r="E47" s="214" t="n">
        <x:f>SUM(E44:E46)</x:f>
        <x:v>373.32</x:v>
      </x:c>
      <x:c r="F47" s="214" t="n">
        <x:f>SUM(F44:F46)</x:f>
        <x:v>394.77456</x:v>
      </x:c>
      <x:c r="G47" s="214" t="n">
        <x:f>SUM(G44:G46)</x:f>
        <x:v>415.203408</x:v>
      </x:c>
      <x:c r="H47" s="214" t="n">
        <x:f>SUM(H44:H46)</x:f>
        <x:v>434.00871532800005</x:v>
      </x:c>
      <x:c r="I47" s="214" t="n">
        <x:f>SUM(I44:I46)</x:f>
        <x:v>448.9490956032001</x:v>
      </x:c>
    </x:row>
    <x:row r="48">
      <x:c r="A48" s="164"/>
      <x:c r="B48" s="164"/>
      <x:c r="C48" s="164"/>
      <x:c r="D48" s="164"/>
      <x:c r="E48" s="164"/>
      <x:c r="F48" s="164"/>
      <x:c r="G48" s="164"/>
      <x:c r="H48" s="164"/>
      <x:c r="I48" s="164"/>
    </x:row>
    <x:row r="49" ht="22" customHeight="1">
      <x:c r="A49" s="173" t="str">
        <x:v>DEBT SCHEDULE</x:v>
      </x:c>
      <x:c r="B49" s="173"/>
      <x:c r="C49" s="173"/>
      <x:c r="D49" s="173"/>
      <x:c r="E49" s="173"/>
      <x:c r="F49" s="173"/>
      <x:c r="G49" s="173"/>
      <x:c r="H49" s="173"/>
      <x:c r="I49" s="173"/>
    </x:row>
    <x:row r="50">
      <x:c r="A50" s="164" t="str">
        <x:v>Beginning Debt</x:v>
      </x:c>
      <x:c r="B50" s="230" t="n">
        <x:f>170</x:f>
        <x:v>170</x:v>
      </x:c>
      <x:c r="C50" s="207" t="n">
        <x:f>B53</x:f>
        <x:v>180</x:v>
      </x:c>
      <x:c r="D50" s="207" t="n">
        <x:f>C53</x:f>
        <x:v>200</x:v>
      </x:c>
      <x:c r="E50" s="207" t="n">
        <x:f>D53</x:f>
        <x:v>210</x:v>
      </x:c>
      <x:c r="F50" s="207" t="n">
        <x:f>E53</x:f>
        <x:v>189</x:v>
      </x:c>
      <x:c r="G50" s="207" t="n">
        <x:f>F53</x:f>
        <x:v>170.1</x:v>
      </x:c>
      <x:c r="H50" s="207" t="n">
        <x:f>G53</x:f>
        <x:v>153.09</x:v>
      </x:c>
      <x:c r="I50" s="207" t="n">
        <x:f>H53</x:f>
        <x:v>137.781</x:v>
      </x:c>
    </x:row>
    <x:row r="51">
      <x:c r="A51" s="164" t="str">
        <x:v>New Borrowing</x:v>
      </x:c>
      <x:c r="B51" s="207" t="n">
        <x:f>'Historical'!B57</x:f>
        <x:v>10</x:v>
      </x:c>
      <x:c r="C51" s="207" t="n">
        <x:f>'Historical'!C57</x:f>
        <x:v>20</x:v>
      </x:c>
      <x:c r="D51" s="207" t="n">
        <x:f>'Historical'!D57</x:f>
        <x:v>10</x:v>
      </x:c>
      <x:c r="E51" s="207" t="n">
        <x:f>E24</x:f>
        <x:v>0</x:v>
      </x:c>
      <x:c r="F51" s="207" t="n">
        <x:f>F24</x:f>
        <x:v>0</x:v>
      </x:c>
      <x:c r="G51" s="207" t="n">
        <x:f>G24</x:f>
        <x:v>0</x:v>
      </x:c>
      <x:c r="H51" s="207" t="n">
        <x:f>H24</x:f>
        <x:v>0</x:v>
      </x:c>
      <x:c r="I51" s="207" t="n">
        <x:f>I24</x:f>
        <x:v>0</x:v>
      </x:c>
    </x:row>
    <x:row r="52">
      <x:c r="A52" s="164" t="str">
        <x:v>Mandatory Repayment</x:v>
      </x:c>
      <x:c r="B52" s="207" t="n">
        <x:v>0</x:v>
      </x:c>
      <x:c r="C52" s="207" t="n">
        <x:v>0</x:v>
      </x:c>
      <x:c r="D52" s="207" t="n">
        <x:v>0</x:v>
      </x:c>
      <x:c r="E52" s="207" t="n">
        <x:f>-MIN(E50,E50*E22)</x:f>
        <x:v>-21</x:v>
      </x:c>
      <x:c r="F52" s="207" t="n">
        <x:f>-MIN(F50,F50*F22)</x:f>
        <x:v>-18.900000000000002</x:v>
      </x:c>
      <x:c r="G52" s="207" t="n">
        <x:f>-MIN(G50,G50*G22)</x:f>
        <x:v>-17.01</x:v>
      </x:c>
      <x:c r="H52" s="207" t="n">
        <x:f>-MIN(H50,H50*H22)</x:f>
        <x:v>-15.309000000000001</x:v>
      </x:c>
      <x:c r="I52" s="207" t="n">
        <x:f>-MIN(I50,I50*I22)</x:f>
        <x:v>-13.778100000000002</x:v>
      </x:c>
    </x:row>
    <x:row r="53">
      <x:c r="A53" s="213" t="str">
        <x:v>Ending Debt</x:v>
      </x:c>
      <x:c r="B53" s="214" t="n">
        <x:f>'Historical'!B36</x:f>
        <x:v>180</x:v>
      </x:c>
      <x:c r="C53" s="214" t="n">
        <x:f>'Historical'!C36</x:f>
        <x:v>200</x:v>
      </x:c>
      <x:c r="D53" s="214" t="n">
        <x:f>'Historical'!D36</x:f>
        <x:v>210</x:v>
      </x:c>
      <x:c r="E53" s="214" t="n">
        <x:f>SUM(E50:E52)</x:f>
        <x:v>189</x:v>
      </x:c>
      <x:c r="F53" s="214" t="n">
        <x:f>SUM(F50:F52)</x:f>
        <x:v>170.1</x:v>
      </x:c>
      <x:c r="G53" s="214" t="n">
        <x:f>SUM(G50:G52)</x:f>
        <x:v>153.09</x:v>
      </x:c>
      <x:c r="H53" s="214" t="n">
        <x:f>SUM(H50:H52)</x:f>
        <x:v>137.781</x:v>
      </x:c>
      <x:c r="I53" s="214" t="n">
        <x:f>SUM(I50:I52)</x:f>
        <x:v>124.00290000000001</x:v>
      </x:c>
    </x:row>
    <x:row r="54">
      <x:c r="A54" s="180" t="str">
        <x:v>Interest Expense</x:v>
      </x:c>
      <x:c r="B54" s="217" t="n">
        <x:f>'Historical'!B18</x:f>
        <x:v>-12</x:v>
      </x:c>
      <x:c r="C54" s="217" t="n">
        <x:f>'Historical'!C18</x:f>
        <x:v>-14</x:v>
      </x:c>
      <x:c r="D54" s="217" t="n">
        <x:f>'Historical'!D18</x:f>
        <x:v>-15</x:v>
      </x:c>
      <x:c r="E54" s="217" t="n">
        <x:f>-AVERAGE(E50,E53)*E23</x:f>
        <x:v>-11.969999999999999</x:v>
      </x:c>
      <x:c r="F54" s="217" t="n">
        <x:f>-AVERAGE(F50,F53)*F23</x:f>
        <x:v>-10.773</x:v>
      </x:c>
      <x:c r="G54" s="217" t="n">
        <x:f>-AVERAGE(G50,G53)*G23</x:f>
        <x:v>-9.6957</x:v>
      </x:c>
      <x:c r="H54" s="217" t="n">
        <x:f>-AVERAGE(H50,H53)*H23</x:f>
        <x:v>-8.72613</x:v>
      </x:c>
      <x:c r="I54" s="217" t="n">
        <x:f>-AVERAGE(I50,I53)*I23</x:f>
        <x:v>-7.853517</x:v>
      </x:c>
    </x:row>
    <x:row r="55">
      <x:c r="A55" s="164"/>
      <x:c r="B55" s="164"/>
      <x:c r="C55" s="164"/>
      <x:c r="D55" s="164"/>
      <x:c r="E55" s="164"/>
      <x:c r="F55" s="164"/>
      <x:c r="G55" s="164"/>
      <x:c r="H55" s="164"/>
      <x:c r="I55" s="164"/>
    </x:row>
    <x:row r="56" ht="22" customHeight="1">
      <x:c r="A56" s="173" t="str">
        <x:v>EQUITY SCHEDULE</x:v>
      </x:c>
      <x:c r="B56" s="173"/>
      <x:c r="C56" s="173"/>
      <x:c r="D56" s="173"/>
      <x:c r="E56" s="173"/>
      <x:c r="F56" s="173"/>
      <x:c r="G56" s="173"/>
      <x:c r="H56" s="173"/>
      <x:c r="I56" s="173"/>
    </x:row>
    <x:row r="57">
      <x:c r="A57" s="164" t="str">
        <x:v>Beginning Share Capital</x:v>
      </x:c>
      <x:c r="B57" s="230" t="n">
        <x:f>200</x:f>
        <x:v>200</x:v>
      </x:c>
      <x:c r="C57" s="207" t="n">
        <x:f>B59</x:f>
        <x:v>200</x:v>
      </x:c>
      <x:c r="D57" s="207" t="n">
        <x:f>C59</x:f>
        <x:v>200</x:v>
      </x:c>
      <x:c r="E57" s="207" t="n">
        <x:f>D59</x:f>
        <x:v>200</x:v>
      </x:c>
      <x:c r="F57" s="207" t="n">
        <x:f>E59</x:f>
        <x:v>200</x:v>
      </x:c>
      <x:c r="G57" s="207" t="n">
        <x:f>F59</x:f>
        <x:v>200</x:v>
      </x:c>
      <x:c r="H57" s="207" t="n">
        <x:f>G59</x:f>
        <x:v>200</x:v>
      </x:c>
      <x:c r="I57" s="207" t="n">
        <x:f>H59</x:f>
        <x:v>200</x:v>
      </x:c>
    </x:row>
    <x:row r="58">
      <x:c r="A58" s="164" t="str">
        <x:v>Share Issuance</x:v>
      </x:c>
      <x:c r="B58" s="207" t="n">
        <x:v>0</x:v>
      </x:c>
      <x:c r="C58" s="207" t="n">
        <x:v>0</x:v>
      </x:c>
      <x:c r="D58" s="207" t="n">
        <x:v>0</x:v>
      </x:c>
      <x:c r="E58" s="207" t="n">
        <x:f>E25</x:f>
        <x:v>0</x:v>
      </x:c>
      <x:c r="F58" s="207" t="n">
        <x:f>F25</x:f>
        <x:v>0</x:v>
      </x:c>
      <x:c r="G58" s="207" t="n">
        <x:f>G25</x:f>
        <x:v>0</x:v>
      </x:c>
      <x:c r="H58" s="207" t="n">
        <x:f>H25</x:f>
        <x:v>0</x:v>
      </x:c>
      <x:c r="I58" s="207" t="n">
        <x:f>I25</x:f>
        <x:v>0</x:v>
      </x:c>
    </x:row>
    <x:row r="59">
      <x:c r="A59" s="213" t="str">
        <x:v>Ending Share Capital</x:v>
      </x:c>
      <x:c r="B59" s="214" t="n">
        <x:f>'Historical'!B39</x:f>
        <x:v>200</x:v>
      </x:c>
      <x:c r="C59" s="214" t="n">
        <x:f>'Historical'!C39</x:f>
        <x:v>200</x:v>
      </x:c>
      <x:c r="D59" s="214" t="n">
        <x:f>'Historical'!D39</x:f>
        <x:v>200</x:v>
      </x:c>
      <x:c r="E59" s="214" t="n">
        <x:f>SUM(E57:E58)</x:f>
        <x:v>200</x:v>
      </x:c>
      <x:c r="F59" s="214" t="n">
        <x:f>SUM(F57:F58)</x:f>
        <x:v>200</x:v>
      </x:c>
      <x:c r="G59" s="214" t="n">
        <x:f>SUM(G57:G58)</x:f>
        <x:v>200</x:v>
      </x:c>
      <x:c r="H59" s="214" t="n">
        <x:f>SUM(H57:H58)</x:f>
        <x:v>200</x:v>
      </x:c>
      <x:c r="I59" s="214" t="n">
        <x:f>SUM(I57:I58)</x:f>
        <x:v>200</x:v>
      </x:c>
    </x:row>
    <x:row r="60">
      <x:c r="A60" s="164" t="str">
        <x:v>Beginning Retained Earnings</x:v>
      </x:c>
      <x:c r="B60" s="230" t="n">
        <x:v>119</x:v>
      </x:c>
      <x:c r="C60" s="207" t="n">
        <x:v>145</x:v>
      </x:c>
      <x:c r="D60" s="207" t="n">
        <x:v>173</x:v>
      </x:c>
      <x:c r="E60" s="207" t="n">
        <x:f>D63</x:f>
        <x:v>214</x:v>
      </x:c>
      <x:c r="F60" s="207" t="n">
        <x:f>E63</x:f>
        <x:v>310.234</x:v>
      </x:c>
      <x:c r="G60" s="207" t="n">
        <x:f>F63</x:f>
        <x:v>421.618936</x:v>
      </x:c>
      <x:c r="H60" s="207" t="n">
        <x:f>G63</x:f>
        <x:v>549.3690904</x:v>
      </x:c>
      <x:c r="I60" s="207" t="n">
        <x:f>H63</x:f>
        <x:v>693.5305806688001</x:v>
      </x:c>
    </x:row>
    <x:row r="61">
      <x:c r="A61" s="164" t="str">
        <x:v>Net Income</x:v>
      </x:c>
      <x:c r="B61" s="207" t="n">
        <x:f>'Historical'!B21</x:f>
        <x:v>86.4</x:v>
      </x:c>
      <x:c r="C61" s="207" t="n">
        <x:f>'Historical'!C21</x:f>
        <x:v>98.4</x:v>
      </x:c>
      <x:c r="D61" s="207" t="n">
        <x:f>'Historical'!D21</x:f>
        <x:v>112.8</x:v>
      </x:c>
      <x:c r="E61" s="207" t="n">
        <x:f>'Income Statement'!E21</x:f>
        <x:v>128.31199999999995</x:v>
      </x:c>
      <x:c r="F61" s="207" t="n">
        <x:f>'Income Statement'!F21</x:f>
        <x:v>148.513248</x:v>
      </x:c>
      <x:c r="G61" s="207" t="n">
        <x:f>'Income Statement'!G21</x:f>
        <x:v>170.3335392</x:v>
      </x:c>
      <x:c r="H61" s="207" t="n">
        <x:f>'Income Statement'!H21</x:f>
        <x:v>192.21532035840002</x:v>
      </x:c>
      <x:c r="I61" s="207" t="n">
        <x:f>'Income Statement'!I21</x:f>
        <x:v>212.36421131136004</x:v>
      </x:c>
    </x:row>
    <x:row r="62">
      <x:c r="A62" s="164" t="str">
        <x:v>Dividends</x:v>
      </x:c>
      <x:c r="B62" s="207" t="n">
        <x:f>'Historical'!B58</x:f>
        <x:v>-60.4</x:v>
      </x:c>
      <x:c r="C62" s="207" t="n">
        <x:f>'Historical'!C58</x:f>
        <x:v>-70.4</x:v>
      </x:c>
      <x:c r="D62" s="207" t="n">
        <x:f>'Historical'!D58</x:f>
        <x:v>-71.8</x:v>
      </x:c>
      <x:c r="E62" s="207" t="n">
        <x:f>-MAX(0,E61*E21)</x:f>
        <x:v>-32.07799999999999</x:v>
      </x:c>
      <x:c r="F62" s="207" t="n">
        <x:f>-MAX(0,F61*F21)</x:f>
        <x:v>-37.128312</x:v>
      </x:c>
      <x:c r="G62" s="207" t="n">
        <x:f>-MAX(0,G61*G21)</x:f>
        <x:v>-42.5833848</x:v>
      </x:c>
      <x:c r="H62" s="207" t="n">
        <x:f>-MAX(0,H61*H21)</x:f>
        <x:v>-48.053830089600005</x:v>
      </x:c>
      <x:c r="I62" s="207" t="n">
        <x:f>-MAX(0,I61*I21)</x:f>
        <x:v>-53.09105282784001</x:v>
      </x:c>
    </x:row>
    <x:row r="63">
      <x:c r="A63" s="213" t="str">
        <x:v>Ending Retained Earnings</x:v>
      </x:c>
      <x:c r="B63" s="214" t="n">
        <x:f>'Historical'!B40</x:f>
        <x:v>145</x:v>
      </x:c>
      <x:c r="C63" s="214" t="n">
        <x:f>'Historical'!C40</x:f>
        <x:v>173</x:v>
      </x:c>
      <x:c r="D63" s="214" t="n">
        <x:f>'Historical'!D40</x:f>
        <x:v>214</x:v>
      </x:c>
      <x:c r="E63" s="214" t="n">
        <x:f>SUM(E60:E62)</x:f>
        <x:v>310.234</x:v>
      </x:c>
      <x:c r="F63" s="214" t="n">
        <x:f>SUM(F60:F62)</x:f>
        <x:v>421.618936</x:v>
      </x:c>
      <x:c r="G63" s="214" t="n">
        <x:f>SUM(G60:G62)</x:f>
        <x:v>549.3690904</x:v>
      </x:c>
      <x:c r="H63" s="214" t="n">
        <x:f>SUM(H60:H62)</x:f>
        <x:v>693.5305806688001</x:v>
      </x:c>
      <x:c r="I63" s="214" t="n">
        <x:f>SUM(I60:I62)</x:f>
        <x:v>852.8037391523201</x:v>
      </x:c>
    </x:row>
    <x:row r="64">
      <x:c r="A64" s="164"/>
      <x:c r="B64" s="164"/>
      <x:c r="C64" s="164"/>
      <x:c r="D64" s="164"/>
      <x:c r="E64" s="164"/>
      <x:c r="F64" s="164"/>
      <x:c r="G64" s="164"/>
      <x:c r="H64" s="164"/>
      <x:c r="I64" s="164"/>
    </x:row>
    <x:row r="65">
      <x:c r="A65" s="88" t="str">
        <x:v>Model architecture note: debt is not used as a hidden balancing plug. If forecast cash becomes insufficient, treat the gap as a funding decision and add a transparent borrowing or equity assumption.</x:v>
      </x:c>
      <x:c r="B65" s="88"/>
      <x:c r="C65" s="88"/>
      <x:c r="D65" s="88"/>
      <x:c r="E65" s="88"/>
      <x:c r="F65" s="88"/>
      <x:c r="G65" s="88"/>
      <x:c r="H65" s="88"/>
      <x:c r="I65" s="88"/>
    </x:row>
    <x:row r="66">
      <x:c r="A66" s="88"/>
      <x:c r="B66" s="88"/>
      <x:c r="C66" s="88"/>
      <x:c r="D66" s="88"/>
      <x:c r="E66" s="88"/>
      <x:c r="F66" s="88"/>
      <x:c r="G66" s="88"/>
      <x:c r="H66" s="88"/>
      <x:c r="I66" s="88"/>
    </x:row>
  </x:sheetData>
  <x:mergeCells>
    <x:mergeCell ref="A1:I1"/>
    <x:mergeCell ref="A2:I2"/>
    <x:mergeCell ref="A7:I7"/>
    <x:mergeCell ref="A27:I27"/>
    <x:mergeCell ref="A43:I43"/>
    <x:mergeCell ref="A49:I49"/>
    <x:mergeCell ref="A56:I56"/>
    <x:mergeCell ref="A65:I66"/>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s>
  <x:sheetData>
    <x:row r="1" ht="34" customHeight="1">
      <x:c r="A1" s="161" t="str">
        <x:v>INCOME STATEMENT</x:v>
      </x:c>
      <x:c r="B1" s="161"/>
      <x:c r="C1" s="161"/>
      <x:c r="D1" s="161"/>
      <x:c r="E1" s="161"/>
      <x:c r="F1" s="161"/>
      <x:c r="G1" s="161"/>
      <x:c r="H1" s="161"/>
      <x:c r="I1" s="161"/>
    </x:row>
    <x:row r="2" ht="24" customHeight="1">
      <x:c r="A2" s="162" t="str">
        <x:v>Integrated actual and forecast P&amp;L — LCY millions</x:v>
      </x:c>
      <x:c r="B2" s="162"/>
      <x:c r="C2" s="162"/>
      <x:c r="D2" s="162"/>
      <x:c r="E2" s="162"/>
      <x:c r="F2" s="162"/>
      <x:c r="G2" s="162"/>
      <x:c r="H2" s="162"/>
      <x:c r="I2" s="162"/>
    </x:row>
    <x:row r="3" ht="4" customHeight="1">
      <x:c r="A3" s="163"/>
      <x:c r="B3" s="163"/>
      <x:c r="C3" s="163"/>
      <x:c r="D3" s="163"/>
      <x:c r="E3" s="163"/>
      <x:c r="F3" s="163"/>
      <x:c r="G3" s="163"/>
      <x:c r="H3" s="163"/>
      <x:c r="I3" s="163"/>
    </x:row>
    <x:row r="4">
      <x:c r="A4" s="164"/>
      <x:c r="B4" s="164"/>
      <x:c r="C4" s="164"/>
      <x:c r="D4" s="164"/>
      <x:c r="E4" s="164"/>
      <x:c r="F4" s="164"/>
      <x:c r="G4" s="164"/>
      <x:c r="H4" s="164"/>
      <x:c r="I4" s="164"/>
    </x:row>
    <x:row r="5">
      <x:c r="A5" s="164" t="str">
        <x:v>LCY millions</x:v>
      </x:c>
      <x:c r="B5" s="235" t="n">
        <x:v>45291</x:v>
      </x:c>
      <x:c r="C5" s="235" t="n">
        <x:v>45657</x:v>
      </x:c>
      <x:c r="D5" s="235" t="n">
        <x:v>46022</x:v>
      </x:c>
      <x:c r="E5" s="226" t="n">
        <x:v>46387</x:v>
      </x:c>
      <x:c r="F5" s="226" t="n">
        <x:v>46752</x:v>
      </x:c>
      <x:c r="G5" s="226" t="n">
        <x:v>47118</x:v>
      </x:c>
      <x:c r="H5" s="226" t="n">
        <x:v>47483</x:v>
      </x:c>
      <x:c r="I5" s="226" t="n">
        <x:v>47848</x:v>
      </x:c>
    </x:row>
    <x:row r="6">
      <x:c r="A6" s="164"/>
      <x:c r="B6" s="164"/>
      <x:c r="C6" s="164"/>
      <x:c r="D6" s="164"/>
      <x:c r="E6" s="164"/>
      <x:c r="F6" s="164"/>
      <x:c r="G6" s="164"/>
      <x:c r="H6" s="164"/>
      <x:c r="I6" s="164"/>
    </x:row>
    <x:row r="7" ht="22" customHeight="1">
      <x:c r="A7" s="173" t="str">
        <x:v>INCOME STATEMENT</x:v>
      </x:c>
      <x:c r="B7" s="173"/>
      <x:c r="C7" s="173"/>
      <x:c r="D7" s="173"/>
      <x:c r="E7" s="173"/>
      <x:c r="F7" s="173"/>
      <x:c r="G7" s="173"/>
      <x:c r="H7" s="173"/>
      <x:c r="I7" s="173"/>
    </x:row>
    <x:row r="8">
      <x:c r="A8" s="164"/>
      <x:c r="B8" s="164"/>
      <x:c r="C8" s="164"/>
      <x:c r="D8" s="164"/>
      <x:c r="E8" s="164"/>
      <x:c r="F8" s="164"/>
      <x:c r="G8" s="164"/>
      <x:c r="H8" s="164"/>
      <x:c r="I8" s="164"/>
    </x:row>
    <x:row r="9">
      <x:c r="A9" s="164" t="str">
        <x:v>Revenue</x:v>
      </x:c>
      <x:c r="B9" s="207" t="n">
        <x:f>'Historical'!B9</x:f>
        <x:v>1000</x:v>
      </x:c>
      <x:c r="C9" s="207" t="n">
        <x:f>'Historical'!C9</x:f>
        <x:v>1100</x:v>
      </x:c>
      <x:c r="D9" s="207" t="n">
        <x:f>'Historical'!D9</x:f>
        <x:v>1200</x:v>
      </x:c>
      <x:c r="E9" s="207" t="n">
        <x:f>'Schedules'!E28</x:f>
        <x:v>1296</x:v>
      </x:c>
      <x:c r="F9" s="207" t="n">
        <x:f>'Schedules'!F28</x:f>
        <x:v>1399.68</x:v>
      </x:c>
      <x:c r="G9" s="207" t="n">
        <x:f>'Schedules'!G28</x:f>
        <x:v>1497.6576000000002</x:v>
      </x:c>
      <x:c r="H9" s="207" t="n">
        <x:f>'Schedules'!H28</x:f>
        <x:v>1587.5170560000004</x:v>
      </x:c>
      <x:c r="I9" s="207" t="n">
        <x:f>'Schedules'!I28</x:f>
        <x:v>1666.8929088000004</x:v>
      </x:c>
    </x:row>
    <x:row r="10">
      <x:c r="A10" s="164" t="str">
        <x:v>Cost of Goods Sold</x:v>
      </x:c>
      <x:c r="B10" s="207" t="n">
        <x:f>'Historical'!B10</x:f>
        <x:v>-650</x:v>
      </x:c>
      <x:c r="C10" s="207" t="n">
        <x:f>'Historical'!C10</x:f>
        <x:v>-710</x:v>
      </x:c>
      <x:c r="D10" s="207" t="n">
        <x:f>'Historical'!D10</x:f>
        <x:v>-768</x:v>
      </x:c>
      <x:c r="E10" s="207" t="n">
        <x:f>'Schedules'!E29</x:f>
        <x:v>-829.44</x:v>
      </x:c>
      <x:c r="F10" s="207" t="n">
        <x:f>'Schedules'!F29</x:f>
        <x:v>-888.7968000000001</x:v>
      </x:c>
      <x:c r="G10" s="207" t="n">
        <x:f>'Schedules'!G29</x:f>
        <x:v>-943.5242880000002</x:v>
      </x:c>
      <x:c r="H10" s="207" t="n">
        <x:f>'Schedules'!H29</x:f>
        <x:v>-992.1981600000003</x:v>
      </x:c>
      <x:c r="I10" s="207" t="n">
        <x:f>'Schedules'!I29</x:f>
        <x:v>-1033.4736034560003</x:v>
      </x:c>
    </x:row>
    <x:row r="11">
      <x:c r="A11" s="213" t="str">
        <x:v>Gross Profit</x:v>
      </x:c>
      <x:c r="B11" s="214" t="n">
        <x:f>'Historical'!B11</x:f>
        <x:v>350</x:v>
      </x:c>
      <x:c r="C11" s="214" t="n">
        <x:f>'Historical'!C11</x:f>
        <x:v>390</x:v>
      </x:c>
      <x:c r="D11" s="214" t="n">
        <x:f>'Historical'!D11</x:f>
        <x:v>432</x:v>
      </x:c>
      <x:c r="E11" s="214" t="n">
        <x:f>SUM(E9:E10)</x:f>
        <x:v>466.55999999999995</x:v>
      </x:c>
      <x:c r="F11" s="214" t="n">
        <x:f>SUM(F9:F10)</x:f>
        <x:v>510.8832</x:v>
      </x:c>
      <x:c r="G11" s="214" t="n">
        <x:f>SUM(G9:G10)</x:f>
        <x:v>554.133312</x:v>
      </x:c>
      <x:c r="H11" s="214" t="n">
        <x:f>SUM(H9:H10)</x:f>
        <x:v>595.3188960000001</x:v>
      </x:c>
      <x:c r="I11" s="214" t="n">
        <x:f>SUM(I9:I10)</x:f>
        <x:v>633.4193053440001</x:v>
      </x:c>
    </x:row>
    <x:row r="12">
      <x:c r="A12" s="164" t="str">
        <x:v>Gross Margin</x:v>
      </x:c>
      <x:c r="B12" s="210" t="n">
        <x:f>'Historical'!B12</x:f>
        <x:v>0.35</x:v>
      </x:c>
      <x:c r="C12" s="210" t="n">
        <x:f>'Historical'!C12</x:f>
        <x:v>0.35454545454545455</x:v>
      </x:c>
      <x:c r="D12" s="210" t="n">
        <x:f>'Historical'!D12</x:f>
        <x:v>0.36</x:v>
      </x:c>
      <x:c r="E12" s="210" t="n">
        <x:f>E11/E9</x:f>
        <x:v>0.35999999999999993</x:v>
      </x:c>
      <x:c r="F12" s="210" t="n">
        <x:f>F11/F9</x:f>
        <x:v>0.365</x:v>
      </x:c>
      <x:c r="G12" s="210" t="n">
        <x:f>G11/G9</x:f>
        <x:v>0.37</x:v>
      </x:c>
      <x:c r="H12" s="210" t="n">
        <x:f>H11/H9</x:f>
        <x:v>0.375</x:v>
      </x:c>
      <x:c r="I12" s="210" t="n">
        <x:f>I11/I9</x:f>
        <x:v>0.37999999999999995</x:v>
      </x:c>
    </x:row>
    <x:row r="13">
      <x:c r="A13" s="164" t="str">
        <x:v>Operating Expenses</x:v>
      </x:c>
      <x:c r="B13" s="207" t="n">
        <x:f>'Historical'!B13</x:f>
        <x:v>-200</x:v>
      </x:c>
      <x:c r="C13" s="207" t="n">
        <x:f>'Historical'!C13</x:f>
        <x:v>-220</x:v>
      </x:c>
      <x:c r="D13" s="207" t="n">
        <x:f>'Historical'!D13</x:f>
        <x:v>-240</x:v>
      </x:c>
      <x:c r="E13" s="207" t="n">
        <x:f>-E9*'Schedules'!E11</x:f>
        <x:v>-259.2</x:v>
      </x:c>
      <x:c r="F13" s="207" t="n">
        <x:f>-F9*'Schedules'!F11</x:f>
        <x:v>-277.13664</x:v>
      </x:c>
      <x:c r="G13" s="207" t="n">
        <x:f>-G9*'Schedules'!G11</x:f>
        <x:v>-292.04323200000005</x:v>
      </x:c>
      <x:c r="H13" s="207" t="n">
        <x:f>-H9*'Schedules'!H11</x:f>
        <x:v>-304.80327475200005</x:v>
      </x:c>
      <x:c r="I13" s="207" t="n">
        <x:f>-I9*'Schedules'!I11</x:f>
        <x:v>-316.70965267200006</x:v>
      </x:c>
    </x:row>
    <x:row r="14">
      <x:c r="A14" s="213" t="str">
        <x:v>EBITDA</x:v>
      </x:c>
      <x:c r="B14" s="214" t="n">
        <x:f>'Historical'!B14</x:f>
        <x:v>150</x:v>
      </x:c>
      <x:c r="C14" s="214" t="n">
        <x:f>'Historical'!C14</x:f>
        <x:v>170</x:v>
      </x:c>
      <x:c r="D14" s="214" t="n">
        <x:f>'Historical'!D14</x:f>
        <x:v>192</x:v>
      </x:c>
      <x:c r="E14" s="214" t="n">
        <x:f>SUM(E11,E13)</x:f>
        <x:v>207.35999999999996</x:v>
      </x:c>
      <x:c r="F14" s="214" t="n">
        <x:f>SUM(F11,F13)</x:f>
        <x:v>233.74656</x:v>
      </x:c>
      <x:c r="G14" s="214" t="n">
        <x:f>SUM(G11,G13)</x:f>
        <x:v>262.09008</x:v>
      </x:c>
      <x:c r="H14" s="214" t="n">
        <x:f>SUM(H11,H13)</x:f>
        <x:v>290.51562124800006</x:v>
      </x:c>
      <x:c r="I14" s="214" t="n">
        <x:f>SUM(I11,I13)</x:f>
        <x:v>316.70965267200006</x:v>
      </x:c>
    </x:row>
    <x:row r="15">
      <x:c r="A15" s="180" t="str">
        <x:v>EBITDA Margin</x:v>
      </x:c>
      <x:c r="B15" s="216" t="n">
        <x:f>'Historical'!B15</x:f>
        <x:v>0.15</x:v>
      </x:c>
      <x:c r="C15" s="216" t="n">
        <x:f>'Historical'!C15</x:f>
        <x:v>0.15454545454545454</x:v>
      </x:c>
      <x:c r="D15" s="216" t="n">
        <x:f>'Historical'!D15</x:f>
        <x:v>0.16</x:v>
      </x:c>
      <x:c r="E15" s="216" t="n">
        <x:f>E14/E9</x:f>
        <x:v>0.15999999999999998</x:v>
      </x:c>
      <x:c r="F15" s="216" t="n">
        <x:f>F14/F9</x:f>
        <x:v>0.16699999999999998</x:v>
      </x:c>
      <x:c r="G15" s="216" t="n">
        <x:f>G14/G9</x:f>
        <x:v>0.17499999999999996</x:v>
      </x:c>
      <x:c r="H15" s="216" t="n">
        <x:f>H14/H9</x:f>
        <x:v>0.183</x:v>
      </x:c>
      <x:c r="I15" s="216" t="n">
        <x:f>I14/I9</x:f>
        <x:v>0.18999999999999997</x:v>
      </x:c>
    </x:row>
    <x:row r="16">
      <x:c r="A16" s="164" t="str">
        <x:v>Depreciation &amp; Amortization</x:v>
      </x:c>
      <x:c r="B16" s="207" t="n">
        <x:f>'Historical'!B16</x:f>
        <x:v>-30</x:v>
      </x:c>
      <x:c r="C16" s="207" t="n">
        <x:f>'Historical'!C16</x:f>
        <x:v>-33</x:v>
      </x:c>
      <x:c r="D16" s="207" t="n">
        <x:f>'Historical'!D16</x:f>
        <x:v>-36</x:v>
      </x:c>
      <x:c r="E16" s="207" t="n">
        <x:f>'Schedules'!E46</x:f>
        <x:v>-35</x:v>
      </x:c>
      <x:c r="F16" s="207" t="n">
        <x:f>'Schedules'!F46</x:f>
        <x:v>-37.332</x:v>
      </x:c>
      <x:c r="G16" s="207" t="n">
        <x:f>'Schedules'!G46</x:f>
        <x:v>-39.477456000000004</x:v>
      </x:c>
      <x:c r="H16" s="207" t="n">
        <x:f>'Schedules'!H46</x:f>
        <x:v>-41.52034080000001</x:v>
      </x:c>
      <x:c r="I16" s="207" t="n">
        <x:f>'Schedules'!I46</x:f>
        <x:v>-43.40087153280001</x:v>
      </x:c>
    </x:row>
    <x:row r="17">
      <x:c r="A17" s="213" t="str">
        <x:v>EBIT</x:v>
      </x:c>
      <x:c r="B17" s="214" t="n">
        <x:f>'Historical'!B17</x:f>
        <x:v>120</x:v>
      </x:c>
      <x:c r="C17" s="214" t="n">
        <x:f>'Historical'!C17</x:f>
        <x:v>137</x:v>
      </x:c>
      <x:c r="D17" s="214" t="n">
        <x:f>'Historical'!D17</x:f>
        <x:v>156</x:v>
      </x:c>
      <x:c r="E17" s="214" t="n">
        <x:f>SUM(E14,E16)</x:f>
        <x:v>172.35999999999996</x:v>
      </x:c>
      <x:c r="F17" s="214" t="n">
        <x:f>SUM(F14,F16)</x:f>
        <x:v>196.41456</x:v>
      </x:c>
      <x:c r="G17" s="214" t="n">
        <x:f>SUM(G14,G16)</x:f>
        <x:v>222.61262399999998</x:v>
      </x:c>
      <x:c r="H17" s="214" t="n">
        <x:f>SUM(H14,H16)</x:f>
        <x:v>248.99528044800005</x:v>
      </x:c>
      <x:c r="I17" s="214" t="n">
        <x:f>SUM(I14,I16)</x:f>
        <x:v>273.30878113920005</x:v>
      </x:c>
    </x:row>
    <x:row r="18">
      <x:c r="A18" s="164" t="str">
        <x:v>Interest Expense</x:v>
      </x:c>
      <x:c r="B18" s="207" t="n">
        <x:f>'Historical'!B18</x:f>
        <x:v>-12</x:v>
      </x:c>
      <x:c r="C18" s="207" t="n">
        <x:f>'Historical'!C18</x:f>
        <x:v>-14</x:v>
      </x:c>
      <x:c r="D18" s="207" t="n">
        <x:f>'Historical'!D18</x:f>
        <x:v>-15</x:v>
      </x:c>
      <x:c r="E18" s="207" t="n">
        <x:f>'Schedules'!E54</x:f>
        <x:v>-11.969999999999999</x:v>
      </x:c>
      <x:c r="F18" s="207" t="n">
        <x:f>'Schedules'!F54</x:f>
        <x:v>-10.773</x:v>
      </x:c>
      <x:c r="G18" s="207" t="n">
        <x:f>'Schedules'!G54</x:f>
        <x:v>-9.6957</x:v>
      </x:c>
      <x:c r="H18" s="207" t="n">
        <x:f>'Schedules'!H54</x:f>
        <x:v>-8.72613</x:v>
      </x:c>
      <x:c r="I18" s="207" t="n">
        <x:f>'Schedules'!I54</x:f>
        <x:v>-7.853517</x:v>
      </x:c>
    </x:row>
    <x:row r="19">
      <x:c r="A19" s="164" t="str">
        <x:v>Earnings Before Tax</x:v>
      </x:c>
      <x:c r="B19" s="207" t="n">
        <x:f>'Historical'!B19</x:f>
        <x:v>108</x:v>
      </x:c>
      <x:c r="C19" s="207" t="n">
        <x:f>'Historical'!C19</x:f>
        <x:v>123</x:v>
      </x:c>
      <x:c r="D19" s="207" t="n">
        <x:f>'Historical'!D19</x:f>
        <x:v>141</x:v>
      </x:c>
      <x:c r="E19" s="207" t="n">
        <x:f>SUM(E17:E18)</x:f>
        <x:v>160.38999999999996</x:v>
      </x:c>
      <x:c r="F19" s="207" t="n">
        <x:f>SUM(F17:F18)</x:f>
        <x:v>185.64156</x:v>
      </x:c>
      <x:c r="G19" s="207" t="n">
        <x:f>SUM(G17:G18)</x:f>
        <x:v>212.916924</x:v>
      </x:c>
      <x:c r="H19" s="207" t="n">
        <x:f>SUM(H17:H18)</x:f>
        <x:v>240.26915044800003</x:v>
      </x:c>
      <x:c r="I19" s="207" t="n">
        <x:f>SUM(I17:I18)</x:f>
        <x:v>265.45526413920004</x:v>
      </x:c>
    </x:row>
    <x:row r="20">
      <x:c r="A20" s="164" t="str">
        <x:v>Taxes</x:v>
      </x:c>
      <x:c r="B20" s="207" t="n">
        <x:f>'Historical'!B20</x:f>
        <x:v>-21.6</x:v>
      </x:c>
      <x:c r="C20" s="207" t="n">
        <x:f>'Historical'!C20</x:f>
        <x:v>-24.6</x:v>
      </x:c>
      <x:c r="D20" s="207" t="n">
        <x:f>'Historical'!D20</x:f>
        <x:v>-28.2</x:v>
      </x:c>
      <x:c r="E20" s="207" t="n">
        <x:f>-MAX(0,E19*'Schedules'!E20)</x:f>
        <x:v>-32.077999999999996</x:v>
      </x:c>
      <x:c r="F20" s="207" t="n">
        <x:f>-MAX(0,F19*'Schedules'!F20)</x:f>
        <x:v>-37.128312</x:v>
      </x:c>
      <x:c r="G20" s="207" t="n">
        <x:f>-MAX(0,G19*'Schedules'!G20)</x:f>
        <x:v>-42.583384800000005</x:v>
      </x:c>
      <x:c r="H20" s="207" t="n">
        <x:f>-MAX(0,H19*'Schedules'!H20)</x:f>
        <x:v>-48.05383008960001</x:v>
      </x:c>
      <x:c r="I20" s="207" t="n">
        <x:f>-MAX(0,I19*'Schedules'!I20)</x:f>
        <x:v>-53.09105282784001</x:v>
      </x:c>
    </x:row>
    <x:row r="21">
      <x:c r="A21" s="213" t="str">
        <x:v>Net Income</x:v>
      </x:c>
      <x:c r="B21" s="214" t="n">
        <x:f>'Historical'!B21</x:f>
        <x:v>86.4</x:v>
      </x:c>
      <x:c r="C21" s="214" t="n">
        <x:f>'Historical'!C21</x:f>
        <x:v>98.4</x:v>
      </x:c>
      <x:c r="D21" s="214" t="n">
        <x:f>'Historical'!D21</x:f>
        <x:v>112.8</x:v>
      </x:c>
      <x:c r="E21" s="214" t="n">
        <x:f>SUM(E19:E20)</x:f>
        <x:v>128.31199999999995</x:v>
      </x:c>
      <x:c r="F21" s="214" t="n">
        <x:f>SUM(F19:F20)</x:f>
        <x:v>148.513248</x:v>
      </x:c>
      <x:c r="G21" s="214" t="n">
        <x:f>SUM(G19:G20)</x:f>
        <x:v>170.3335392</x:v>
      </x:c>
      <x:c r="H21" s="214" t="n">
        <x:f>SUM(H19:H20)</x:f>
        <x:v>192.21532035840002</x:v>
      </x:c>
      <x:c r="I21" s="214" t="n">
        <x:f>SUM(I19:I20)</x:f>
        <x:v>212.36421131136004</x:v>
      </x:c>
    </x:row>
    <x:row r="22">
      <x:c r="A22" s="164"/>
      <x:c r="B22" s="164"/>
      <x:c r="C22" s="164"/>
      <x:c r="D22" s="164"/>
      <x:c r="E22" s="164"/>
      <x:c r="F22" s="164"/>
      <x:c r="G22" s="164"/>
      <x:c r="H22" s="164"/>
      <x:c r="I22" s="164"/>
    </x:row>
    <x:row r="23">
      <x:c r="A23" s="238" t="str">
        <x:f>"Selected scenario: "&amp;'Assumptions'!$B$4</x:f>
        <x:v>Selected scenario: Base</x:v>
      </x:c>
      <x:c r="B23" s="238"/>
      <x:c r="C23" s="238"/>
      <x:c r="D23" s="238"/>
      <x:c r="E23" s="238"/>
      <x:c r="F23" s="238"/>
      <x:c r="G23" s="238"/>
      <x:c r="H23" s="238"/>
      <x:c r="I23" s="238"/>
    </x:row>
    <x:row r="24">
      <x:c r="A24" s="164"/>
      <x:c r="B24" s="164"/>
      <x:c r="C24" s="164"/>
      <x:c r="D24" s="164"/>
      <x:c r="E24" s="164"/>
      <x:c r="F24" s="164"/>
      <x:c r="G24" s="164"/>
      <x:c r="H24" s="164"/>
      <x:c r="I24" s="164"/>
    </x:row>
  </x:sheetData>
  <x:mergeCells>
    <x:mergeCell ref="A1:I1"/>
    <x:mergeCell ref="A2:I2"/>
    <x:mergeCell ref="A7:I7"/>
    <x:mergeCell ref="A23:I23"/>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3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s>
  <x:sheetData>
    <x:row r="1" ht="34" customHeight="1">
      <x:c r="A1" s="161" t="str">
        <x:v>BALANCE SHEET</x:v>
      </x:c>
      <x:c r="B1" s="161"/>
      <x:c r="C1" s="161"/>
      <x:c r="D1" s="161"/>
      <x:c r="E1" s="161"/>
      <x:c r="F1" s="161"/>
      <x:c r="G1" s="161"/>
      <x:c r="H1" s="161"/>
      <x:c r="I1" s="161"/>
    </x:row>
    <x:row r="2" ht="24" customHeight="1">
      <x:c r="A2" s="162" t="str">
        <x:v>Integrated closing position and balance check — LCY millions</x:v>
      </x:c>
      <x:c r="B2" s="162"/>
      <x:c r="C2" s="162"/>
      <x:c r="D2" s="162"/>
      <x:c r="E2" s="162"/>
      <x:c r="F2" s="162"/>
      <x:c r="G2" s="162"/>
      <x:c r="H2" s="162"/>
      <x:c r="I2" s="162"/>
    </x:row>
    <x:row r="3" ht="4" customHeight="1">
      <x:c r="A3" s="163"/>
      <x:c r="B3" s="163"/>
      <x:c r="C3" s="163"/>
      <x:c r="D3" s="163"/>
      <x:c r="E3" s="163"/>
      <x:c r="F3" s="163"/>
      <x:c r="G3" s="163"/>
      <x:c r="H3" s="163"/>
      <x:c r="I3" s="163"/>
    </x:row>
    <x:row r="4">
      <x:c r="A4" s="164"/>
      <x:c r="B4" s="164"/>
      <x:c r="C4" s="164"/>
      <x:c r="D4" s="164"/>
      <x:c r="E4" s="164"/>
      <x:c r="F4" s="164"/>
      <x:c r="G4" s="164"/>
      <x:c r="H4" s="164"/>
      <x:c r="I4" s="164"/>
    </x:row>
    <x:row r="5">
      <x:c r="A5" s="164" t="str">
        <x:v>LCY millions</x:v>
      </x:c>
      <x:c r="B5" s="235" t="n">
        <x:v>45291</x:v>
      </x:c>
      <x:c r="C5" s="235" t="n">
        <x:v>45657</x:v>
      </x:c>
      <x:c r="D5" s="235" t="n">
        <x:v>46022</x:v>
      </x:c>
      <x:c r="E5" s="226" t="n">
        <x:v>46387</x:v>
      </x:c>
      <x:c r="F5" s="226" t="n">
        <x:v>46752</x:v>
      </x:c>
      <x:c r="G5" s="226" t="n">
        <x:v>47118</x:v>
      </x:c>
      <x:c r="H5" s="226" t="n">
        <x:v>47483</x:v>
      </x:c>
      <x:c r="I5" s="226" t="n">
        <x:v>47848</x:v>
      </x:c>
    </x:row>
    <x:row r="6">
      <x:c r="A6" s="164"/>
      <x:c r="B6" s="164"/>
      <x:c r="C6" s="164"/>
      <x:c r="D6" s="164"/>
      <x:c r="E6" s="164"/>
      <x:c r="F6" s="164"/>
      <x:c r="G6" s="164"/>
      <x:c r="H6" s="164"/>
      <x:c r="I6" s="164"/>
    </x:row>
    <x:row r="7" ht="22" customHeight="1">
      <x:c r="A7" s="173" t="str">
        <x:v>ASSETS</x:v>
      </x:c>
      <x:c r="B7" s="173"/>
      <x:c r="C7" s="173"/>
      <x:c r="D7" s="173"/>
      <x:c r="E7" s="173"/>
      <x:c r="F7" s="173"/>
      <x:c r="G7" s="173"/>
      <x:c r="H7" s="173"/>
      <x:c r="I7" s="173"/>
    </x:row>
    <x:row r="8">
      <x:c r="A8" s="164" t="str">
        <x:v>Cash</x:v>
      </x:c>
      <x:c r="B8" s="207" t="n">
        <x:f>'Historical'!B25</x:f>
        <x:v>100</x:v>
      </x:c>
      <x:c r="C8" s="207" t="n">
        <x:f>'Historical'!C25</x:f>
        <x:v>110</x:v>
      </x:c>
      <x:c r="D8" s="207" t="n">
        <x:f>'Historical'!D25</x:f>
        <x:v>130</x:v>
      </x:c>
      <x:c r="E8" s="207" t="n">
        <x:f>'Cash Flow'!E32</x:f>
        <x:v>170.83147945205474</x:v>
      </x:c>
      <x:c r="F8" s="207" t="n">
        <x:f>'Cash Flow'!F32</x:f>
        <x:v>242.35184997260265</x:v>
      </x:c>
      <x:c r="G8" s="207" t="n">
        <x:f>'Cash Flow'!G32</x:f>
        <x:v>334.77897401643827</x:v>
      </x:c>
      <x:c r="H8" s="207" t="n">
        <x:f>'Cash Flow'!H32</x:f>
        <x:v>448.594099351978</x:v>
      </x:c>
      <x:c r="I8" s="207" t="n">
        <x:f>'Cash Flow'!I32</x:f>
        <x:v>581.702940275739</x:v>
      </x:c>
    </x:row>
    <x:row r="9">
      <x:c r="A9" s="164" t="str">
        <x:v>Accounts Receivable</x:v>
      </x:c>
      <x:c r="B9" s="207" t="n">
        <x:f>'Historical'!B26</x:f>
        <x:v>120</x:v>
      </x:c>
      <x:c r="C9" s="207" t="n">
        <x:f>'Historical'!C26</x:f>
        <x:v>130</x:v>
      </x:c>
      <x:c r="D9" s="207" t="n">
        <x:f>'Historical'!D26</x:f>
        <x:v>148</x:v>
      </x:c>
      <x:c r="E9" s="207" t="n">
        <x:f>'Schedules'!E30</x:f>
        <x:v>156.23013698630137</x:v>
      </x:c>
      <x:c r="F9" s="207" t="n">
        <x:f>'Schedules'!F30</x:f>
        <x:v>164.8938082191781</x:v>
      </x:c>
      <x:c r="G9" s="207" t="n">
        <x:f>'Schedules'!G30</x:f>
        <x:v>172.33320328767127</x:v>
      </x:c>
      <x:c r="H9" s="207" t="n">
        <x:f>'Schedules'!H30</x:f>
        <x:v>178.32383368767125</x:v>
      </x:c>
      <x:c r="I9" s="207" t="n">
        <x:f>'Schedules'!I30</x:f>
        <x:v>182.67319548493157</x:v>
      </x:c>
    </x:row>
    <x:row r="10">
      <x:c r="A10" s="164" t="str">
        <x:v>Inventory</x:v>
      </x:c>
      <x:c r="B10" s="207" t="n">
        <x:f>'Historical'!B27</x:f>
        <x:v>100</x:v>
      </x:c>
      <x:c r="C10" s="207" t="n">
        <x:f>'Historical'!C27</x:f>
        <x:v>108</x:v>
      </x:c>
      <x:c r="D10" s="207" t="n">
        <x:f>'Historical'!D27</x:f>
        <x:v>116</x:v>
      </x:c>
      <x:c r="E10" s="207" t="n">
        <x:f>'Schedules'!E31</x:f>
        <x:v>118.16679452054794</x:v>
      </x:c>
      <x:c r="F10" s="207" t="n">
        <x:f>'Schedules'!F31</x:f>
        <x:v>124.18804602739728</x:v>
      </x:c>
      <x:c r="G10" s="207" t="n">
        <x:f>'Schedules'!G31</x:f>
        <x:v>129.24990246575345</x:v>
      </x:c>
      <x:c r="H10" s="207" t="n">
        <x:f>'Schedules'!H31</x:f>
        <x:v>133.19920504109592</x:v>
      </x:c>
      <x:c r="I10" s="207" t="n">
        <x:f>'Schedules'!I31</x:f>
        <x:v>135.9088574407891</x:v>
      </x:c>
    </x:row>
    <x:row r="11">
      <x:c r="A11" s="164" t="str">
        <x:v>Other Current Assets</x:v>
      </x:c>
      <x:c r="B11" s="207" t="n">
        <x:f>'Historical'!B28</x:f>
        <x:v>40</x:v>
      </x:c>
      <x:c r="C11" s="207" t="n">
        <x:f>'Historical'!C28</x:f>
        <x:v>42</x:v>
      </x:c>
      <x:c r="D11" s="207" t="n">
        <x:f>'Historical'!D28</x:f>
        <x:v>45</x:v>
      </x:c>
      <x:c r="E11" s="207" t="n">
        <x:f>'Schedules'!E32</x:f>
        <x:v>45.36000000000001</x:v>
      </x:c>
      <x:c r="F11" s="207" t="n">
        <x:f>'Schedules'!F32</x:f>
        <x:v>48.988800000000005</x:v>
      </x:c>
      <x:c r="G11" s="207" t="n">
        <x:f>'Schedules'!G32</x:f>
        <x:v>52.418016000000016</x:v>
      </x:c>
      <x:c r="H11" s="207" t="n">
        <x:f>'Schedules'!H32</x:f>
        <x:v>55.56309696000002</x:v>
      </x:c>
      <x:c r="I11" s="207" t="n">
        <x:f>'Schedules'!I32</x:f>
        <x:v>58.341251808000024</x:v>
      </x:c>
    </x:row>
    <x:row r="12">
      <x:c r="A12" s="213" t="str">
        <x:v>Total Current Assets</x:v>
      </x:c>
      <x:c r="B12" s="214" t="n">
        <x:f>'Historical'!B29</x:f>
        <x:v>360</x:v>
      </x:c>
      <x:c r="C12" s="214" t="n">
        <x:f>'Historical'!C29</x:f>
        <x:v>390</x:v>
      </x:c>
      <x:c r="D12" s="214" t="n">
        <x:f>'Historical'!D29</x:f>
        <x:v>439</x:v>
      </x:c>
      <x:c r="E12" s="214" t="n">
        <x:f>SUM(E8:E11)</x:f>
        <x:v>490.5884109589041</x:v>
      </x:c>
      <x:c r="F12" s="214" t="n">
        <x:f>SUM(F8:F11)</x:f>
        <x:v>580.422504219178</x:v>
      </x:c>
      <x:c r="G12" s="214" t="n">
        <x:f>SUM(G8:G11)</x:f>
        <x:v>688.7800957698629</x:v>
      </x:c>
      <x:c r="H12" s="214" t="n">
        <x:f>SUM(H8:H11)</x:f>
        <x:v>815.6802350407453</x:v>
      </x:c>
      <x:c r="I12" s="214" t="n">
        <x:f>SUM(I8:I11)</x:f>
        <x:v>958.6262450094598</x:v>
      </x:c>
    </x:row>
    <x:row r="13">
      <x:c r="A13" s="164"/>
      <x:c r="B13" s="207"/>
      <x:c r="C13" s="207"/>
      <x:c r="D13" s="207"/>
      <x:c r="E13" s="207"/>
      <x:c r="F13" s="207"/>
      <x:c r="G13" s="207"/>
      <x:c r="H13" s="207"/>
      <x:c r="I13" s="207"/>
    </x:row>
    <x:row r="14">
      <x:c r="A14" s="164" t="str">
        <x:v>Net PP&amp;E</x:v>
      </x:c>
      <x:c r="B14" s="207" t="n">
        <x:f>'Historical'!B30</x:f>
        <x:v>300</x:v>
      </x:c>
      <x:c r="C14" s="207" t="n">
        <x:f>'Historical'!C30</x:f>
        <x:v>330</x:v>
      </x:c>
      <x:c r="D14" s="207" t="n">
        <x:f>'Historical'!D30</x:f>
        <x:v>350</x:v>
      </x:c>
      <x:c r="E14" s="207" t="n">
        <x:f>'Schedules'!E47</x:f>
        <x:v>373.32</x:v>
      </x:c>
      <x:c r="F14" s="207" t="n">
        <x:f>'Schedules'!F47</x:f>
        <x:v>394.77456</x:v>
      </x:c>
      <x:c r="G14" s="207" t="n">
        <x:f>'Schedules'!G47</x:f>
        <x:v>415.203408</x:v>
      </x:c>
      <x:c r="H14" s="207" t="n">
        <x:f>'Schedules'!H47</x:f>
        <x:v>434.00871532800005</x:v>
      </x:c>
      <x:c r="I14" s="207" t="n">
        <x:f>'Schedules'!I47</x:f>
        <x:v>448.9490956032001</x:v>
      </x:c>
    </x:row>
    <x:row r="15">
      <x:c r="A15" s="164" t="str">
        <x:v>Other Assets</x:v>
      </x:c>
      <x:c r="B15" s="207" t="n">
        <x:f>'Historical'!B31</x:f>
        <x:v>50</x:v>
      </x:c>
      <x:c r="C15" s="207" t="n">
        <x:f>'Historical'!C31</x:f>
        <x:v>50</x:v>
      </x:c>
      <x:c r="D15" s="207" t="n">
        <x:f>'Historical'!D31</x:f>
        <x:v>50</x:v>
      </x:c>
      <x:c r="E15" s="207" t="n">
        <x:f>D15</x:f>
        <x:v>50</x:v>
      </x:c>
      <x:c r="F15" s="207" t="n">
        <x:f>E15</x:f>
        <x:v>50</x:v>
      </x:c>
      <x:c r="G15" s="207" t="n">
        <x:f>F15</x:f>
        <x:v>50</x:v>
      </x:c>
      <x:c r="H15" s="207" t="n">
        <x:f>G15</x:f>
        <x:v>50</x:v>
      </x:c>
      <x:c r="I15" s="207" t="n">
        <x:f>H15</x:f>
        <x:v>50</x:v>
      </x:c>
    </x:row>
    <x:row r="16">
      <x:c r="A16" s="213" t="str">
        <x:v>Total Assets</x:v>
      </x:c>
      <x:c r="B16" s="214" t="n">
        <x:f>'Historical'!B32</x:f>
        <x:v>710</x:v>
      </x:c>
      <x:c r="C16" s="214" t="n">
        <x:f>'Historical'!C32</x:f>
        <x:v>770</x:v>
      </x:c>
      <x:c r="D16" s="214" t="n">
        <x:f>'Historical'!D32</x:f>
        <x:v>839</x:v>
      </x:c>
      <x:c r="E16" s="214" t="n">
        <x:f>SUM(E12,E14:E15)</x:f>
        <x:v>913.9084109589041</x:v>
      </x:c>
      <x:c r="F16" s="214" t="n">
        <x:f>SUM(F12,F14:F15)</x:f>
        <x:v>1025.197064219178</x:v>
      </x:c>
      <x:c r="G16" s="214" t="n">
        <x:f>SUM(G12,G14:G15)</x:f>
        <x:v>1153.9835037698629</x:v>
      </x:c>
      <x:c r="H16" s="214" t="n">
        <x:f>SUM(H12,H14:H15)</x:f>
        <x:v>1299.6889503687453</x:v>
      </x:c>
      <x:c r="I16" s="214" t="n">
        <x:f>SUM(I12,I14:I15)</x:f>
        <x:v>1457.5753406126598</x:v>
      </x:c>
    </x:row>
    <x:row r="17">
      <x:c r="A17" s="164"/>
      <x:c r="B17" s="207"/>
      <x:c r="C17" s="207"/>
      <x:c r="D17" s="207"/>
      <x:c r="E17" s="207"/>
      <x:c r="F17" s="207"/>
      <x:c r="G17" s="207"/>
      <x:c r="H17" s="207"/>
      <x:c r="I17" s="207"/>
    </x:row>
    <x:row r="18" ht="22" customHeight="1">
      <x:c r="A18" s="173" t="str">
        <x:v>LIABILITIES &amp; EQUITY</x:v>
      </x:c>
      <x:c r="B18" s="239"/>
      <x:c r="C18" s="239"/>
      <x:c r="D18" s="239"/>
      <x:c r="E18" s="239"/>
      <x:c r="F18" s="239"/>
      <x:c r="G18" s="239"/>
      <x:c r="H18" s="239"/>
      <x:c r="I18" s="239"/>
    </x:row>
    <x:row r="19">
      <x:c r="A19" s="164" t="str">
        <x:v>Accounts Payable</x:v>
      </x:c>
      <x:c r="B19" s="207" t="n">
        <x:f>'Historical'!B34</x:f>
        <x:v>90</x:v>
      </x:c>
      <x:c r="C19" s="207" t="n">
        <x:f>'Historical'!C34</x:f>
        <x:v>95</x:v>
      </x:c>
      <x:c r="D19" s="207" t="n">
        <x:f>'Historical'!D34</x:f>
        <x:v>105</x:v>
      </x:c>
      <x:c r="E19" s="207" t="n">
        <x:f>'Schedules'!E33</x:f>
        <x:v>95.4424109589041</x:v>
      </x:c>
      <x:c r="F19" s="207" t="n">
        <x:f>'Schedules'!F33</x:f>
        <x:v>104.7075682191781</x:v>
      </x:c>
      <x:c r="G19" s="207" t="n">
        <x:f>'Schedules'!G33</x:f>
        <x:v>113.73991416986304</x:v>
      </x:c>
      <x:c r="H19" s="207" t="n">
        <x:f>'Schedules'!H33</x:f>
        <x:v>122.32580054794524</x:v>
      </x:c>
      <x:c r="I19" s="207" t="n">
        <x:f>'Schedules'!I33</x:f>
        <x:v>127.41455385073978</x:v>
      </x:c>
    </x:row>
    <x:row r="20">
      <x:c r="A20" s="164" t="str">
        <x:v>Accrued Liabilities</x:v>
      </x:c>
      <x:c r="B20" s="207" t="n">
        <x:f>'Historical'!B35</x:f>
        <x:v>55</x:v>
      </x:c>
      <x:c r="C20" s="207" t="n">
        <x:f>'Historical'!C35</x:f>
        <x:v>60</x:v>
      </x:c>
      <x:c r="D20" s="207" t="n">
        <x:f>'Historical'!D35</x:f>
        <x:v>65</x:v>
      </x:c>
      <x:c r="E20" s="207" t="n">
        <x:f>'Schedules'!E34</x:f>
        <x:v>71.28</x:v>
      </x:c>
      <x:c r="F20" s="207" t="n">
        <x:f>'Schedules'!F34</x:f>
        <x:v>76.9824</x:v>
      </x:c>
      <x:c r="G20" s="207" t="n">
        <x:f>'Schedules'!G34</x:f>
        <x:v>82.37116800000001</x:v>
      </x:c>
      <x:c r="H20" s="207" t="n">
        <x:f>'Schedules'!H34</x:f>
        <x:v>87.31343808000003</x:v>
      </x:c>
      <x:c r="I20" s="207" t="n">
        <x:f>'Schedules'!I34</x:f>
        <x:v>91.67910998400002</x:v>
      </x:c>
    </x:row>
    <x:row r="21">
      <x:c r="A21" s="164" t="str">
        <x:v>Debt</x:v>
      </x:c>
      <x:c r="B21" s="207" t="n">
        <x:f>'Historical'!B36</x:f>
        <x:v>180</x:v>
      </x:c>
      <x:c r="C21" s="207" t="n">
        <x:f>'Historical'!C36</x:f>
        <x:v>200</x:v>
      </x:c>
      <x:c r="D21" s="207" t="n">
        <x:f>'Historical'!D36</x:f>
        <x:v>210</x:v>
      </x:c>
      <x:c r="E21" s="207" t="n">
        <x:f>'Schedules'!E53</x:f>
        <x:v>189</x:v>
      </x:c>
      <x:c r="F21" s="207" t="n">
        <x:f>'Schedules'!F53</x:f>
        <x:v>170.1</x:v>
      </x:c>
      <x:c r="G21" s="207" t="n">
        <x:f>'Schedules'!G53</x:f>
        <x:v>153.09</x:v>
      </x:c>
      <x:c r="H21" s="207" t="n">
        <x:f>'Schedules'!H53</x:f>
        <x:v>137.781</x:v>
      </x:c>
      <x:c r="I21" s="207" t="n">
        <x:f>'Schedules'!I53</x:f>
        <x:v>124.00290000000001</x:v>
      </x:c>
    </x:row>
    <x:row r="22">
      <x:c r="A22" s="164" t="str">
        <x:v>Other Liabilities</x:v>
      </x:c>
      <x:c r="B22" s="207" t="n">
        <x:f>'Historical'!B37</x:f>
        <x:v>40</x:v>
      </x:c>
      <x:c r="C22" s="207" t="n">
        <x:f>'Historical'!C37</x:f>
        <x:v>42</x:v>
      </x:c>
      <x:c r="D22" s="207" t="n">
        <x:f>'Historical'!D37</x:f>
        <x:v>45</x:v>
      </x:c>
      <x:c r="E22" s="207" t="n">
        <x:f>'Schedules'!E35</x:f>
        <x:v>47.952</x:v>
      </x:c>
      <x:c r="F22" s="207" t="n">
        <x:f>'Schedules'!F35</x:f>
        <x:v>51.78816</x:v>
      </x:c>
      <x:c r="G22" s="207" t="n">
        <x:f>'Schedules'!G35</x:f>
        <x:v>55.41333120000001</x:v>
      </x:c>
      <x:c r="H22" s="207" t="n">
        <x:f>'Schedules'!H35</x:f>
        <x:v>58.73813107200001</x:v>
      </x:c>
      <x:c r="I22" s="207" t="n">
        <x:f>'Schedules'!I35</x:f>
        <x:v>61.67503762560001</x:v>
      </x:c>
    </x:row>
    <x:row r="23">
      <x:c r="A23" s="213" t="str">
        <x:v>Total Liabilities</x:v>
      </x:c>
      <x:c r="B23" s="214" t="n">
        <x:f>'Historical'!B38</x:f>
        <x:v>365</x:v>
      </x:c>
      <x:c r="C23" s="214" t="n">
        <x:f>'Historical'!C38</x:f>
        <x:v>397</x:v>
      </x:c>
      <x:c r="D23" s="214" t="n">
        <x:f>'Historical'!D38</x:f>
        <x:v>425</x:v>
      </x:c>
      <x:c r="E23" s="214" t="n">
        <x:f>SUM(E19:E22)</x:f>
        <x:v>403.6744109589041</x:v>
      </x:c>
      <x:c r="F23" s="214" t="n">
        <x:f>SUM(F19:F22)</x:f>
        <x:v>403.5781282191781</x:v>
      </x:c>
      <x:c r="G23" s="214" t="n">
        <x:f>SUM(G19:G22)</x:f>
        <x:v>404.6144133698631</x:v>
      </x:c>
      <x:c r="H23" s="214" t="n">
        <x:f>SUM(H19:H22)</x:f>
        <x:v>406.15836969994524</x:v>
      </x:c>
      <x:c r="I23" s="214" t="n">
        <x:f>SUM(I19:I22)</x:f>
        <x:v>404.7716014603398</x:v>
      </x:c>
    </x:row>
    <x:row r="24">
      <x:c r="A24" s="164"/>
      <x:c r="B24" s="207"/>
      <x:c r="C24" s="207"/>
      <x:c r="D24" s="207"/>
      <x:c r="E24" s="207"/>
      <x:c r="F24" s="207"/>
      <x:c r="G24" s="207"/>
      <x:c r="H24" s="207"/>
      <x:c r="I24" s="207"/>
    </x:row>
    <x:row r="25">
      <x:c r="A25" s="164" t="str">
        <x:v>Share Capital</x:v>
      </x:c>
      <x:c r="B25" s="207" t="n">
        <x:f>'Historical'!B39</x:f>
        <x:v>200</x:v>
      </x:c>
      <x:c r="C25" s="207" t="n">
        <x:f>'Historical'!C39</x:f>
        <x:v>200</x:v>
      </x:c>
      <x:c r="D25" s="207" t="n">
        <x:f>'Historical'!D39</x:f>
        <x:v>200</x:v>
      </x:c>
      <x:c r="E25" s="207" t="n">
        <x:f>'Schedules'!E59</x:f>
        <x:v>200</x:v>
      </x:c>
      <x:c r="F25" s="207" t="n">
        <x:f>'Schedules'!F59</x:f>
        <x:v>200</x:v>
      </x:c>
      <x:c r="G25" s="207" t="n">
        <x:f>'Schedules'!G59</x:f>
        <x:v>200</x:v>
      </x:c>
      <x:c r="H25" s="207" t="n">
        <x:f>'Schedules'!H59</x:f>
        <x:v>200</x:v>
      </x:c>
      <x:c r="I25" s="207" t="n">
        <x:f>'Schedules'!I59</x:f>
        <x:v>200</x:v>
      </x:c>
    </x:row>
    <x:row r="26">
      <x:c r="A26" s="164" t="str">
        <x:v>Retained Earnings</x:v>
      </x:c>
      <x:c r="B26" s="207" t="n">
        <x:f>'Historical'!B40</x:f>
        <x:v>145</x:v>
      </x:c>
      <x:c r="C26" s="207" t="n">
        <x:f>'Historical'!C40</x:f>
        <x:v>173</x:v>
      </x:c>
      <x:c r="D26" s="207" t="n">
        <x:f>'Historical'!D40</x:f>
        <x:v>214</x:v>
      </x:c>
      <x:c r="E26" s="207" t="n">
        <x:f>'Schedules'!E63</x:f>
        <x:v>310.234</x:v>
      </x:c>
      <x:c r="F26" s="207" t="n">
        <x:f>'Schedules'!F63</x:f>
        <x:v>421.618936</x:v>
      </x:c>
      <x:c r="G26" s="207" t="n">
        <x:f>'Schedules'!G63</x:f>
        <x:v>549.3690904</x:v>
      </x:c>
      <x:c r="H26" s="207" t="n">
        <x:f>'Schedules'!H63</x:f>
        <x:v>693.5305806688001</x:v>
      </x:c>
      <x:c r="I26" s="207" t="n">
        <x:f>'Schedules'!I63</x:f>
        <x:v>852.8037391523201</x:v>
      </x:c>
    </x:row>
    <x:row r="27">
      <x:c r="A27" s="213" t="str">
        <x:v>Total Equity</x:v>
      </x:c>
      <x:c r="B27" s="214" t="n">
        <x:f>'Historical'!B41</x:f>
        <x:v>345</x:v>
      </x:c>
      <x:c r="C27" s="214" t="n">
        <x:f>'Historical'!C41</x:f>
        <x:v>373</x:v>
      </x:c>
      <x:c r="D27" s="214" t="n">
        <x:f>'Historical'!D41</x:f>
        <x:v>414</x:v>
      </x:c>
      <x:c r="E27" s="214" t="n">
        <x:f>SUM(E25:E26)</x:f>
        <x:v>510.234</x:v>
      </x:c>
      <x:c r="F27" s="214" t="n">
        <x:f>SUM(F25:F26)</x:f>
        <x:v>621.6189360000001</x:v>
      </x:c>
      <x:c r="G27" s="214" t="n">
        <x:f>SUM(G25:G26)</x:f>
        <x:v>749.3690904</x:v>
      </x:c>
      <x:c r="H27" s="214" t="n">
        <x:f>SUM(H25:H26)</x:f>
        <x:v>893.5305806688001</x:v>
      </x:c>
      <x:c r="I27" s="214" t="n">
        <x:f>SUM(I25:I26)</x:f>
        <x:v>1052.80373915232</x:v>
      </x:c>
    </x:row>
    <x:row r="28">
      <x:c r="A28" s="180" t="str">
        <x:v>Total Liabilities &amp; Equity</x:v>
      </x:c>
      <x:c r="B28" s="217" t="n">
        <x:f>'Historical'!B42</x:f>
        <x:v>710</x:v>
      </x:c>
      <x:c r="C28" s="217" t="n">
        <x:f>'Historical'!C42</x:f>
        <x:v>770</x:v>
      </x:c>
      <x:c r="D28" s="217" t="n">
        <x:f>'Historical'!D42</x:f>
        <x:v>839</x:v>
      </x:c>
      <x:c r="E28" s="217" t="n">
        <x:f>SUM(E23,E27)</x:f>
        <x:v>913.9084109589041</x:v>
      </x:c>
      <x:c r="F28" s="217" t="n">
        <x:f>SUM(F23,F27)</x:f>
        <x:v>1025.1970642191782</x:v>
      </x:c>
      <x:c r="G28" s="217" t="n">
        <x:f>SUM(G23,G27)</x:f>
        <x:v>1153.983503769863</x:v>
      </x:c>
      <x:c r="H28" s="217" t="n">
        <x:f>SUM(H23,H27)</x:f>
        <x:v>1299.6889503687453</x:v>
      </x:c>
      <x:c r="I28" s="217" t="n">
        <x:f>SUM(I23,I27)</x:f>
        <x:v>1457.5753406126598</x:v>
      </x:c>
    </x:row>
    <x:row r="29">
      <x:c r="A29" s="180" t="str">
        <x:v>Balance Sheet Check</x:v>
      </x:c>
      <x:c r="B29" s="217" t="n">
        <x:f>'Historical'!B43</x:f>
        <x:v>0</x:v>
      </x:c>
      <x:c r="C29" s="217" t="n">
        <x:f>'Historical'!C43</x:f>
        <x:v>0</x:v>
      </x:c>
      <x:c r="D29" s="217" t="n">
        <x:f>'Historical'!D43</x:f>
        <x:v>0</x:v>
      </x:c>
      <x:c r="E29" s="217" t="n">
        <x:f>ROUND(E16-E28,6)</x:f>
        <x:v>0</x:v>
      </x:c>
      <x:c r="F29" s="217" t="n">
        <x:f>ROUND(F16-F28,6)</x:f>
        <x:v>0</x:v>
      </x:c>
      <x:c r="G29" s="217" t="n">
        <x:f>ROUND(G16-G28,6)</x:f>
        <x:v>0</x:v>
      </x:c>
      <x:c r="H29" s="217" t="n">
        <x:f>ROUND(H16-H28,6)</x:f>
        <x:v>0</x:v>
      </x:c>
      <x:c r="I29" s="217" t="n">
        <x:f>ROUND(I16-I28,6)</x:f>
        <x:v>0</x:v>
      </x:c>
    </x:row>
    <x:row r="30">
      <x:c r="A30" s="164"/>
      <x:c r="B30" s="164"/>
      <x:c r="C30" s="164"/>
      <x:c r="D30" s="164"/>
      <x:c r="E30" s="164"/>
      <x:c r="F30" s="164"/>
      <x:c r="G30" s="164"/>
      <x:c r="H30" s="164"/>
      <x:c r="I30" s="164"/>
    </x:row>
    <x:row r="31">
      <x:c r="A31" s="189" t="str">
        <x:v>A non-zero balance check requires investigation. The model does not use cash, equity, or an 'other' line as a hidden plug.</x:v>
      </x:c>
      <x:c r="B31" s="189"/>
      <x:c r="C31" s="189"/>
      <x:c r="D31" s="189"/>
      <x:c r="E31" s="189"/>
      <x:c r="F31" s="189"/>
      <x:c r="G31" s="189"/>
      <x:c r="H31" s="189"/>
      <x:c r="I31" s="189"/>
    </x:row>
  </x:sheetData>
  <x:mergeCells>
    <x:mergeCell ref="A1:I1"/>
    <x:mergeCell ref="A2:I2"/>
    <x:mergeCell ref="A7:I7"/>
    <x:mergeCell ref="A18:I18"/>
    <x:mergeCell ref="A31:I31"/>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3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s>
  <x:sheetData>
    <x:row r="1" ht="34" customHeight="1">
      <x:c r="A1" s="161" t="str">
        <x:v>CASH FLOW STATEMENT</x:v>
      </x:c>
      <x:c r="B1" s="161"/>
      <x:c r="C1" s="161"/>
      <x:c r="D1" s="161"/>
      <x:c r="E1" s="161"/>
      <x:c r="F1" s="161"/>
      <x:c r="G1" s="161"/>
      <x:c r="H1" s="161"/>
      <x:c r="I1" s="161"/>
    </x:row>
    <x:row r="2" ht="24" customHeight="1">
      <x:c r="A2" s="162" t="str">
        <x:v>Indirect cash flow and cash roll-forward — LCY millions</x:v>
      </x:c>
      <x:c r="B2" s="162"/>
      <x:c r="C2" s="162"/>
      <x:c r="D2" s="162"/>
      <x:c r="E2" s="162"/>
      <x:c r="F2" s="162"/>
      <x:c r="G2" s="162"/>
      <x:c r="H2" s="162"/>
      <x:c r="I2" s="162"/>
    </x:row>
    <x:row r="3" ht="4" customHeight="1">
      <x:c r="A3" s="163"/>
      <x:c r="B3" s="163"/>
      <x:c r="C3" s="163"/>
      <x:c r="D3" s="163"/>
      <x:c r="E3" s="163"/>
      <x:c r="F3" s="163"/>
      <x:c r="G3" s="163"/>
      <x:c r="H3" s="163"/>
      <x:c r="I3" s="163"/>
    </x:row>
    <x:row r="4">
      <x:c r="A4" s="164"/>
      <x:c r="B4" s="164"/>
      <x:c r="C4" s="164"/>
      <x:c r="D4" s="164"/>
      <x:c r="E4" s="164"/>
      <x:c r="F4" s="164"/>
      <x:c r="G4" s="164"/>
      <x:c r="H4" s="164"/>
      <x:c r="I4" s="164"/>
    </x:row>
    <x:row r="5">
      <x:c r="A5" s="164" t="str">
        <x:v>LCY millions</x:v>
      </x:c>
      <x:c r="B5" s="235" t="n">
        <x:v>45291</x:v>
      </x:c>
      <x:c r="C5" s="235" t="n">
        <x:v>45657</x:v>
      </x:c>
      <x:c r="D5" s="235" t="n">
        <x:v>46022</x:v>
      </x:c>
      <x:c r="E5" s="226" t="n">
        <x:v>46387</x:v>
      </x:c>
      <x:c r="F5" s="226" t="n">
        <x:v>46752</x:v>
      </x:c>
      <x:c r="G5" s="226" t="n">
        <x:v>47118</x:v>
      </x:c>
      <x:c r="H5" s="226" t="n">
        <x:v>47483</x:v>
      </x:c>
      <x:c r="I5" s="226" t="n">
        <x:v>47848</x:v>
      </x:c>
    </x:row>
    <x:row r="6">
      <x:c r="A6" s="164"/>
      <x:c r="B6" s="164"/>
      <x:c r="C6" s="164"/>
      <x:c r="D6" s="164"/>
      <x:c r="E6" s="164"/>
      <x:c r="F6" s="164"/>
      <x:c r="G6" s="164"/>
      <x:c r="H6" s="164"/>
      <x:c r="I6" s="164"/>
    </x:row>
    <x:row r="7" ht="22" customHeight="1">
      <x:c r="A7" s="173" t="str">
        <x:v>CASH FLOW FROM OPERATIONS</x:v>
      </x:c>
      <x:c r="B7" s="173"/>
      <x:c r="C7" s="173"/>
      <x:c r="D7" s="173"/>
      <x:c r="E7" s="173"/>
      <x:c r="F7" s="173"/>
      <x:c r="G7" s="173"/>
      <x:c r="H7" s="173"/>
      <x:c r="I7" s="173"/>
    </x:row>
    <x:row r="8">
      <x:c r="A8" s="164" t="str">
        <x:v>Net Income</x:v>
      </x:c>
      <x:c r="B8" s="207" t="n">
        <x:f>'Historical'!B47</x:f>
        <x:v>86.4</x:v>
      </x:c>
      <x:c r="C8" s="207" t="n">
        <x:f>'Historical'!C47</x:f>
        <x:v>98.4</x:v>
      </x:c>
      <x:c r="D8" s="207" t="n">
        <x:f>'Historical'!D47</x:f>
        <x:v>112.8</x:v>
      </x:c>
      <x:c r="E8" s="207" t="n">
        <x:f>'Income Statement'!E21</x:f>
        <x:v>128.31199999999995</x:v>
      </x:c>
      <x:c r="F8" s="207" t="n">
        <x:f>'Income Statement'!F21</x:f>
        <x:v>148.513248</x:v>
      </x:c>
      <x:c r="G8" s="207" t="n">
        <x:f>'Income Statement'!G21</x:f>
        <x:v>170.3335392</x:v>
      </x:c>
      <x:c r="H8" s="207" t="n">
        <x:f>'Income Statement'!H21</x:f>
        <x:v>192.21532035840002</x:v>
      </x:c>
      <x:c r="I8" s="207" t="n">
        <x:f>'Income Statement'!I21</x:f>
        <x:v>212.36421131136004</x:v>
      </x:c>
    </x:row>
    <x:row r="9">
      <x:c r="A9" s="164" t="str">
        <x:v>D&amp;A Add-back</x:v>
      </x:c>
      <x:c r="B9" s="207" t="n">
        <x:f>'Historical'!B48</x:f>
        <x:v>30</x:v>
      </x:c>
      <x:c r="C9" s="207" t="n">
        <x:f>'Historical'!C48</x:f>
        <x:v>33</x:v>
      </x:c>
      <x:c r="D9" s="207" t="n">
        <x:f>'Historical'!D48</x:f>
        <x:v>36</x:v>
      </x:c>
      <x:c r="E9" s="207" t="n">
        <x:f>-'Schedules'!E46</x:f>
        <x:v>35</x:v>
      </x:c>
      <x:c r="F9" s="207" t="n">
        <x:f>-'Schedules'!F46</x:f>
        <x:v>37.332</x:v>
      </x:c>
      <x:c r="G9" s="207" t="n">
        <x:f>-'Schedules'!G46</x:f>
        <x:v>39.477456000000004</x:v>
      </x:c>
      <x:c r="H9" s="207" t="n">
        <x:f>-'Schedules'!H46</x:f>
        <x:v>41.52034080000001</x:v>
      </x:c>
      <x:c r="I9" s="207" t="n">
        <x:f>-'Schedules'!I46</x:f>
        <x:v>43.40087153280001</x:v>
      </x:c>
    </x:row>
    <x:row r="10">
      <x:c r="A10" s="164" t="str">
        <x:v>Change in Accounts Receivable</x:v>
      </x:c>
      <x:c r="B10" s="207" t="n">
        <x:f>'Historical'!B49</x:f>
        <x:v>-8</x:v>
      </x:c>
      <x:c r="C10" s="207" t="n">
        <x:f>'Historical'!C49</x:f>
        <x:v>-10</x:v>
      </x:c>
      <x:c r="D10" s="207" t="n">
        <x:f>'Historical'!D49</x:f>
        <x:v>-18</x:v>
      </x:c>
      <x:c r="E10" s="207" t="n">
        <x:f>-'Schedules'!E36</x:f>
        <x:v>-8.230136986301375</x:v>
      </x:c>
      <x:c r="F10" s="207" t="n">
        <x:f>-'Schedules'!F36</x:f>
        <x:v>-8.663671232876737</x:v>
      </x:c>
      <x:c r="G10" s="207" t="n">
        <x:f>-'Schedules'!G36</x:f>
        <x:v>-7.439395068493155</x:v>
      </x:c>
      <x:c r="H10" s="207" t="n">
        <x:f>-'Schedules'!H36</x:f>
        <x:v>-5.990630399999986</x:v>
      </x:c>
      <x:c r="I10" s="207" t="n">
        <x:f>-'Schedules'!I36</x:f>
        <x:v>-4.349361797260315</x:v>
      </x:c>
    </x:row>
    <x:row r="11">
      <x:c r="A11" s="164" t="str">
        <x:v>Change in Inventory</x:v>
      </x:c>
      <x:c r="B11" s="207" t="n">
        <x:f>'Historical'!B50</x:f>
        <x:v>-6</x:v>
      </x:c>
      <x:c r="C11" s="207" t="n">
        <x:f>'Historical'!C50</x:f>
        <x:v>-8</x:v>
      </x:c>
      <x:c r="D11" s="207" t="n">
        <x:f>'Historical'!D50</x:f>
        <x:v>-8</x:v>
      </x:c>
      <x:c r="E11" s="207" t="n">
        <x:f>-'Schedules'!E37</x:f>
        <x:v>-2.1667945205479384</x:v>
      </x:c>
      <x:c r="F11" s="207" t="n">
        <x:f>-'Schedules'!F37</x:f>
        <x:v>-6.021251506849339</x:v>
      </x:c>
      <x:c r="G11" s="207" t="n">
        <x:f>-'Schedules'!G37</x:f>
        <x:v>-5.061856438356173</x:v>
      </x:c>
      <x:c r="H11" s="207" t="n">
        <x:f>-'Schedules'!H37</x:f>
        <x:v>-3.9493025753424718</x:v>
      </x:c>
      <x:c r="I11" s="207" t="n">
        <x:f>-'Schedules'!I37</x:f>
        <x:v>-2.7096523996931694</x:v>
      </x:c>
    </x:row>
    <x:row r="12">
      <x:c r="A12" s="164" t="str">
        <x:v>Change in Other Current Assets</x:v>
      </x:c>
      <x:c r="B12" s="207" t="n">
        <x:f>'Historical'!B51</x:f>
        <x:v>-2</x:v>
      </x:c>
      <x:c r="C12" s="207" t="n">
        <x:f>'Historical'!C51</x:f>
        <x:v>-2</x:v>
      </x:c>
      <x:c r="D12" s="207" t="n">
        <x:f>'Historical'!D51</x:f>
        <x:v>-3</x:v>
      </x:c>
      <x:c r="E12" s="207" t="n">
        <x:f>-'Schedules'!E38</x:f>
        <x:v>-0.36000000000000654</x:v>
      </x:c>
      <x:c r="F12" s="207" t="n">
        <x:f>-'Schedules'!F38</x:f>
        <x:v>-3.6287999999999982</x:v>
      </x:c>
      <x:c r="G12" s="207" t="n">
        <x:f>-'Schedules'!G38</x:f>
        <x:v>-3.429216000000011</x:v>
      </x:c>
      <x:c r="H12" s="207" t="n">
        <x:f>-'Schedules'!H38</x:f>
        <x:v>-3.1450809600000014</x:v>
      </x:c>
      <x:c r="I12" s="207" t="n">
        <x:f>-'Schedules'!I38</x:f>
        <x:v>-2.778154848000007</x:v>
      </x:c>
    </x:row>
    <x:row r="13">
      <x:c r="A13" s="164" t="str">
        <x:v>Change in Accounts Payable</x:v>
      </x:c>
      <x:c r="B13" s="207" t="n">
        <x:f>'Historical'!B52</x:f>
        <x:v>5</x:v>
      </x:c>
      <x:c r="C13" s="207" t="n">
        <x:f>'Historical'!C52</x:f>
        <x:v>5</x:v>
      </x:c>
      <x:c r="D13" s="207" t="n">
        <x:f>'Historical'!D52</x:f>
        <x:v>10</x:v>
      </x:c>
      <x:c r="E13" s="207" t="n">
        <x:f>'Schedules'!E39</x:f>
        <x:v>-9.557589041095895</x:v>
      </x:c>
      <x:c r="F13" s="207" t="n">
        <x:f>'Schedules'!F39</x:f>
        <x:v>9.265157260273995</x:v>
      </x:c>
      <x:c r="G13" s="207" t="n">
        <x:f>'Schedules'!G39</x:f>
        <x:v>9.032345950684942</x:v>
      </x:c>
      <x:c r="H13" s="207" t="n">
        <x:f>'Schedules'!H39</x:f>
        <x:v>8.585886378082193</x:v>
      </x:c>
      <x:c r="I13" s="207" t="n">
        <x:f>'Schedules'!I39</x:f>
        <x:v>5.088753302794544</x:v>
      </x:c>
    </x:row>
    <x:row r="14">
      <x:c r="A14" s="164" t="str">
        <x:v>Change in Accrued Liabilities</x:v>
      </x:c>
      <x:c r="B14" s="207" t="n">
        <x:f>'Historical'!B53</x:f>
        <x:v>4</x:v>
      </x:c>
      <x:c r="C14" s="207" t="n">
        <x:f>'Historical'!C53</x:f>
        <x:v>5</x:v>
      </x:c>
      <x:c r="D14" s="207" t="n">
        <x:f>'Historical'!D53</x:f>
        <x:v>5</x:v>
      </x:c>
      <x:c r="E14" s="207" t="n">
        <x:f>'Schedules'!E40</x:f>
        <x:v>6.280000000000001</x:v>
      </x:c>
      <x:c r="F14" s="207" t="n">
        <x:f>'Schedules'!F40</x:f>
        <x:v>5.702399999999997</x:v>
      </x:c>
      <x:c r="G14" s="207" t="n">
        <x:f>'Schedules'!G40</x:f>
        <x:v>5.388768000000013</x:v>
      </x:c>
      <x:c r="H14" s="207" t="n">
        <x:f>'Schedules'!H40</x:f>
        <x:v>4.942270080000014</x:v>
      </x:c>
      <x:c r="I14" s="207" t="n">
        <x:f>'Schedules'!I40</x:f>
        <x:v>4.365671903999996</x:v>
      </x:c>
    </x:row>
    <x:row r="15">
      <x:c r="A15" s="164" t="str">
        <x:v>Change in Other Liabilities</x:v>
      </x:c>
      <x:c r="B15" s="207" t="n">
        <x:f>'Historical'!B54</x:f>
        <x:v>1</x:v>
      </x:c>
      <x:c r="C15" s="207" t="n">
        <x:f>'Historical'!C54</x:f>
        <x:v>2</x:v>
      </x:c>
      <x:c r="D15" s="207" t="n">
        <x:f>'Historical'!D54</x:f>
        <x:v>3</x:v>
      </x:c>
      <x:c r="E15" s="207" t="n">
        <x:f>'Schedules'!E41</x:f>
        <x:v>2.951999999999998</x:v>
      </x:c>
      <x:c r="F15" s="207" t="n">
        <x:f>'Schedules'!F41</x:f>
        <x:v>3.8361599999999996</x:v>
      </x:c>
      <x:c r="G15" s="207" t="n">
        <x:f>'Schedules'!G41</x:f>
        <x:v>3.625171200000011</x:v>
      </x:c>
      <x:c r="H15" s="207" t="n">
        <x:f>'Schedules'!H41</x:f>
        <x:v>3.324799872</x:v>
      </x:c>
      <x:c r="I15" s="207" t="n">
        <x:f>'Schedules'!I41</x:f>
        <x:v>2.9369065536000036</x:v>
      </x:c>
    </x:row>
    <x:row r="16">
      <x:c r="A16" s="213" t="str">
        <x:v>Cash Flow from Operations</x:v>
      </x:c>
      <x:c r="B16" s="214" t="n">
        <x:f>'Historical'!B55</x:f>
        <x:v>110.4</x:v>
      </x:c>
      <x:c r="C16" s="214" t="n">
        <x:f>'Historical'!C55</x:f>
        <x:v>123.4</x:v>
      </x:c>
      <x:c r="D16" s="214" t="n">
        <x:f>'Historical'!D55</x:f>
        <x:v>137.8</x:v>
      </x:c>
      <x:c r="E16" s="214" t="n">
        <x:f>SUM(E8:E15)</x:f>
        <x:v>152.22947945205473</x:v>
      </x:c>
      <x:c r="F16" s="214" t="n">
        <x:f>SUM(F8:F15)</x:f>
        <x:v>186.33524252054792</x:v>
      </x:c>
      <x:c r="G16" s="214" t="n">
        <x:f>SUM(G8:G15)</x:f>
        <x:v>211.92681284383565</x:v>
      </x:c>
      <x:c r="H16" s="214" t="n">
        <x:f>SUM(H8:H15)</x:f>
        <x:v>237.50360355313978</x:v>
      </x:c>
      <x:c r="I16" s="214" t="n">
        <x:f>SUM(I8:I15)</x:f>
        <x:v>258.3192455596011</x:v>
      </x:c>
    </x:row>
    <x:row r="17">
      <x:c r="A17" s="164"/>
      <x:c r="B17" s="207"/>
      <x:c r="C17" s="207"/>
      <x:c r="D17" s="207"/>
      <x:c r="E17" s="207"/>
      <x:c r="F17" s="207"/>
      <x:c r="G17" s="207"/>
      <x:c r="H17" s="207"/>
      <x:c r="I17" s="207"/>
    </x:row>
    <x:row r="18" ht="22" customHeight="1">
      <x:c r="A18" s="173" t="str">
        <x:v>CASH FLOW FROM INVESTING</x:v>
      </x:c>
      <x:c r="B18" s="239"/>
      <x:c r="C18" s="239"/>
      <x:c r="D18" s="239"/>
      <x:c r="E18" s="239"/>
      <x:c r="F18" s="239"/>
      <x:c r="G18" s="239"/>
      <x:c r="H18" s="239"/>
      <x:c r="I18" s="239"/>
    </x:row>
    <x:row r="19">
      <x:c r="A19" s="164" t="str">
        <x:v>Capital Expenditure</x:v>
      </x:c>
      <x:c r="B19" s="207" t="n">
        <x:f>'Historical'!B56</x:f>
        <x:v>-50</x:v>
      </x:c>
      <x:c r="C19" s="207" t="n">
        <x:f>'Historical'!C56</x:f>
        <x:v>-63</x:v>
      </x:c>
      <x:c r="D19" s="207" t="n">
        <x:f>'Historical'!D56</x:f>
        <x:v>-56</x:v>
      </x:c>
      <x:c r="E19" s="207" t="n">
        <x:f>-'Schedules'!E45</x:f>
        <x:v>-58.32</x:v>
      </x:c>
      <x:c r="F19" s="207" t="n">
        <x:f>-'Schedules'!F45</x:f>
        <x:v>-58.78656000000001</x:v>
      </x:c>
      <x:c r="G19" s="207" t="n">
        <x:f>-'Schedules'!G45</x:f>
        <x:v>-59.90630400000001</x:v>
      </x:c>
      <x:c r="H19" s="207" t="n">
        <x:f>-'Schedules'!H45</x:f>
        <x:v>-60.32564812800001</x:v>
      </x:c>
      <x:c r="I19" s="207" t="n">
        <x:f>-'Schedules'!I45</x:f>
        <x:v>-58.341251808000024</x:v>
      </x:c>
    </x:row>
    <x:row r="20">
      <x:c r="A20" s="213" t="str">
        <x:v>Cash Flow from Investing</x:v>
      </x:c>
      <x:c r="B20" s="214" t="n">
        <x:f>B19</x:f>
        <x:v>-50</x:v>
      </x:c>
      <x:c r="C20" s="214" t="n">
        <x:f>C19</x:f>
        <x:v>-63</x:v>
      </x:c>
      <x:c r="D20" s="214" t="n">
        <x:f>D19</x:f>
        <x:v>-56</x:v>
      </x:c>
      <x:c r="E20" s="214" t="n">
        <x:f>E19</x:f>
        <x:v>-58.32</x:v>
      </x:c>
      <x:c r="F20" s="214" t="n">
        <x:f>F19</x:f>
        <x:v>-58.78656000000001</x:v>
      </x:c>
      <x:c r="G20" s="214" t="n">
        <x:f>G19</x:f>
        <x:v>-59.90630400000001</x:v>
      </x:c>
      <x:c r="H20" s="214" t="n">
        <x:f>H19</x:f>
        <x:v>-60.32564812800001</x:v>
      </x:c>
      <x:c r="I20" s="214" t="n">
        <x:f>I19</x:f>
        <x:v>-58.341251808000024</x:v>
      </x:c>
    </x:row>
    <x:row r="21">
      <x:c r="A21" s="164"/>
      <x:c r="B21" s="207"/>
      <x:c r="C21" s="207"/>
      <x:c r="D21" s="207"/>
      <x:c r="E21" s="207"/>
      <x:c r="F21" s="207"/>
      <x:c r="G21" s="207"/>
      <x:c r="H21" s="207"/>
      <x:c r="I21" s="207"/>
    </x:row>
    <x:row r="22" ht="22" customHeight="1">
      <x:c r="A22" s="173" t="str">
        <x:v>CASH FLOW FROM FINANCING</x:v>
      </x:c>
      <x:c r="B22" s="239"/>
      <x:c r="C22" s="239"/>
      <x:c r="D22" s="239"/>
      <x:c r="E22" s="239"/>
      <x:c r="F22" s="239"/>
      <x:c r="G22" s="239"/>
      <x:c r="H22" s="239"/>
      <x:c r="I22" s="239"/>
    </x:row>
    <x:row r="23">
      <x:c r="A23" s="164" t="str">
        <x:v>New Borrowing</x:v>
      </x:c>
      <x:c r="B23" s="207" t="n">
        <x:f>'Historical'!B57</x:f>
        <x:v>10</x:v>
      </x:c>
      <x:c r="C23" s="207" t="n">
        <x:f>'Historical'!C57</x:f>
        <x:v>20</x:v>
      </x:c>
      <x:c r="D23" s="207" t="n">
        <x:f>'Historical'!D57</x:f>
        <x:v>10</x:v>
      </x:c>
      <x:c r="E23" s="207" t="n">
        <x:f>'Schedules'!E51</x:f>
        <x:v>0</x:v>
      </x:c>
      <x:c r="F23" s="207" t="n">
        <x:f>'Schedules'!F51</x:f>
        <x:v>0</x:v>
      </x:c>
      <x:c r="G23" s="207" t="n">
        <x:f>'Schedules'!G51</x:f>
        <x:v>0</x:v>
      </x:c>
      <x:c r="H23" s="207" t="n">
        <x:f>'Schedules'!H51</x:f>
        <x:v>0</x:v>
      </x:c>
      <x:c r="I23" s="207" t="n">
        <x:f>'Schedules'!I51</x:f>
        <x:v>0</x:v>
      </x:c>
    </x:row>
    <x:row r="24">
      <x:c r="A24" s="164" t="str">
        <x:v>Debt Repayment</x:v>
      </x:c>
      <x:c r="B24" s="207" t="n">
        <x:f>0</x:f>
        <x:v>0</x:v>
      </x:c>
      <x:c r="C24" s="207" t="n">
        <x:f>0</x:f>
        <x:v>0</x:v>
      </x:c>
      <x:c r="D24" s="207" t="n">
        <x:f>0</x:f>
        <x:v>0</x:v>
      </x:c>
      <x:c r="E24" s="207" t="n">
        <x:f>'Schedules'!E52</x:f>
        <x:v>-21</x:v>
      </x:c>
      <x:c r="F24" s="207" t="n">
        <x:f>'Schedules'!F52</x:f>
        <x:v>-18.900000000000002</x:v>
      </x:c>
      <x:c r="G24" s="207" t="n">
        <x:f>'Schedules'!G52</x:f>
        <x:v>-17.01</x:v>
      </x:c>
      <x:c r="H24" s="207" t="n">
        <x:f>'Schedules'!H52</x:f>
        <x:v>-15.309000000000001</x:v>
      </x:c>
      <x:c r="I24" s="207" t="n">
        <x:f>'Schedules'!I52</x:f>
        <x:v>-13.778100000000002</x:v>
      </x:c>
    </x:row>
    <x:row r="25">
      <x:c r="A25" s="164" t="str">
        <x:v>Dividends</x:v>
      </x:c>
      <x:c r="B25" s="207" t="n">
        <x:f>'Historical'!B58</x:f>
        <x:v>-60.4</x:v>
      </x:c>
      <x:c r="C25" s="207" t="n">
        <x:f>'Historical'!C58</x:f>
        <x:v>-70.4</x:v>
      </x:c>
      <x:c r="D25" s="207" t="n">
        <x:f>'Historical'!D58</x:f>
        <x:v>-71.8</x:v>
      </x:c>
      <x:c r="E25" s="207" t="n">
        <x:f>'Schedules'!E62</x:f>
        <x:v>-32.07799999999999</x:v>
      </x:c>
      <x:c r="F25" s="207" t="n">
        <x:f>'Schedules'!F62</x:f>
        <x:v>-37.128312</x:v>
      </x:c>
      <x:c r="G25" s="207" t="n">
        <x:f>'Schedules'!G62</x:f>
        <x:v>-42.5833848</x:v>
      </x:c>
      <x:c r="H25" s="207" t="n">
        <x:f>'Schedules'!H62</x:f>
        <x:v>-48.053830089600005</x:v>
      </x:c>
      <x:c r="I25" s="207" t="n">
        <x:f>'Schedules'!I62</x:f>
        <x:v>-53.09105282784001</x:v>
      </x:c>
    </x:row>
    <x:row r="26">
      <x:c r="A26" s="164" t="str">
        <x:v>Share Issuance</x:v>
      </x:c>
      <x:c r="B26" s="207" t="n">
        <x:f>0</x:f>
        <x:v>0</x:v>
      </x:c>
      <x:c r="C26" s="207" t="n">
        <x:f>0</x:f>
        <x:v>0</x:v>
      </x:c>
      <x:c r="D26" s="207" t="n">
        <x:f>0</x:f>
        <x:v>0</x:v>
      </x:c>
      <x:c r="E26" s="207" t="n">
        <x:f>'Schedules'!E58</x:f>
        <x:v>0</x:v>
      </x:c>
      <x:c r="F26" s="207" t="n">
        <x:f>'Schedules'!F58</x:f>
        <x:v>0</x:v>
      </x:c>
      <x:c r="G26" s="207" t="n">
        <x:f>'Schedules'!G58</x:f>
        <x:v>0</x:v>
      </x:c>
      <x:c r="H26" s="207" t="n">
        <x:f>'Schedules'!H58</x:f>
        <x:v>0</x:v>
      </x:c>
      <x:c r="I26" s="207" t="n">
        <x:f>'Schedules'!I58</x:f>
        <x:v>0</x:v>
      </x:c>
    </x:row>
    <x:row r="27">
      <x:c r="A27" s="213" t="str">
        <x:v>Cash Flow from Financing</x:v>
      </x:c>
      <x:c r="B27" s="214" t="n">
        <x:f>'Historical'!B59</x:f>
        <x:v>-50.4</x:v>
      </x:c>
      <x:c r="C27" s="214" t="n">
        <x:f>'Historical'!C59</x:f>
        <x:v>-50.400000000000006</x:v>
      </x:c>
      <x:c r="D27" s="214" t="n">
        <x:f>'Historical'!D59</x:f>
        <x:v>-61.8</x:v>
      </x:c>
      <x:c r="E27" s="214" t="n">
        <x:f>SUM(E23:E26)</x:f>
        <x:v>-53.07799999999999</x:v>
      </x:c>
      <x:c r="F27" s="214" t="n">
        <x:f>SUM(F23:F26)</x:f>
        <x:v>-56.028312</x:v>
      </x:c>
      <x:c r="G27" s="214" t="n">
        <x:f>SUM(G23:G26)</x:f>
        <x:v>-59.593384799999995</x:v>
      </x:c>
      <x:c r="H27" s="214" t="n">
        <x:f>SUM(H23:H26)</x:f>
        <x:v>-63.36283008960001</x:v>
      </x:c>
      <x:c r="I27" s="214" t="n">
        <x:f>SUM(I23:I26)</x:f>
        <x:v>-66.86915282784001</x:v>
      </x:c>
    </x:row>
    <x:row r="28">
      <x:c r="A28" s="164"/>
      <x:c r="B28" s="207"/>
      <x:c r="C28" s="207"/>
      <x:c r="D28" s="207"/>
      <x:c r="E28" s="207"/>
      <x:c r="F28" s="207"/>
      <x:c r="G28" s="207"/>
      <x:c r="H28" s="207"/>
      <x:c r="I28" s="207"/>
    </x:row>
    <x:row r="29" ht="22" customHeight="1">
      <x:c r="A29" s="173" t="str">
        <x:v>CASH ROLL-FORWARD</x:v>
      </x:c>
      <x:c r="B29" s="239"/>
      <x:c r="C29" s="239"/>
      <x:c r="D29" s="239"/>
      <x:c r="E29" s="239"/>
      <x:c r="F29" s="239"/>
      <x:c r="G29" s="239"/>
      <x:c r="H29" s="239"/>
      <x:c r="I29" s="239"/>
    </x:row>
    <x:row r="30">
      <x:c r="A30" s="213" t="str">
        <x:v>Net Change in Cash</x:v>
      </x:c>
      <x:c r="B30" s="214" t="n">
        <x:f>'Historical'!B60</x:f>
        <x:v>10.000000000000007</x:v>
      </x:c>
      <x:c r="C30" s="214" t="n">
        <x:f>'Historical'!C60</x:f>
        <x:v>10</x:v>
      </x:c>
      <x:c r="D30" s="214" t="n">
        <x:f>'Historical'!D60</x:f>
        <x:v>20.000000000000014</x:v>
      </x:c>
      <x:c r="E30" s="214" t="n">
        <x:f>SUM(E16,E20,E27)</x:f>
        <x:v>40.83147945205475</x:v>
      </x:c>
      <x:c r="F30" s="214" t="n">
        <x:f>SUM(F16,F20,F27)</x:f>
        <x:v>71.52037052054791</x:v>
      </x:c>
      <x:c r="G30" s="214" t="n">
        <x:f>SUM(G16,G20,G27)</x:f>
        <x:v>92.42712404383565</x:v>
      </x:c>
      <x:c r="H30" s="214" t="n">
        <x:f>SUM(H16,H20,H27)</x:f>
        <x:v>113.81512533553976</x:v>
      </x:c>
      <x:c r="I30" s="214" t="n">
        <x:f>SUM(I16,I20,I27)</x:f>
        <x:v>133.10884092376102</x:v>
      </x:c>
    </x:row>
    <x:row r="31">
      <x:c r="A31" s="180" t="str">
        <x:v>Opening Cash</x:v>
      </x:c>
      <x:c r="B31" s="217" t="n">
        <x:f>'Historical'!B61</x:f>
        <x:v>90</x:v>
      </x:c>
      <x:c r="C31" s="217" t="n">
        <x:f>'Historical'!C61</x:f>
        <x:v>100</x:v>
      </x:c>
      <x:c r="D31" s="217" t="n">
        <x:f>'Historical'!D61</x:f>
        <x:v>110</x:v>
      </x:c>
      <x:c r="E31" s="217" t="n">
        <x:f>'Historical'!D25</x:f>
        <x:v>130</x:v>
      </x:c>
      <x:c r="F31" s="217" t="n">
        <x:f>E32</x:f>
        <x:v>170.83147945205474</x:v>
      </x:c>
      <x:c r="G31" s="217" t="n">
        <x:f>F32</x:f>
        <x:v>242.35184997260265</x:v>
      </x:c>
      <x:c r="H31" s="217" t="n">
        <x:f>G32</x:f>
        <x:v>334.77897401643827</x:v>
      </x:c>
      <x:c r="I31" s="217" t="n">
        <x:f>H32</x:f>
        <x:v>448.594099351978</x:v>
      </x:c>
    </x:row>
    <x:row r="32">
      <x:c r="A32" s="180" t="str">
        <x:v>Ending Cash</x:v>
      </x:c>
      <x:c r="B32" s="217" t="n">
        <x:f>'Historical'!B62</x:f>
        <x:v>100</x:v>
      </x:c>
      <x:c r="C32" s="217" t="n">
        <x:f>'Historical'!C62</x:f>
        <x:v>110</x:v>
      </x:c>
      <x:c r="D32" s="217" t="n">
        <x:f>'Historical'!D62</x:f>
        <x:v>130</x:v>
      </x:c>
      <x:c r="E32" s="217" t="n">
        <x:f>SUM(E30:E31)</x:f>
        <x:v>170.83147945205474</x:v>
      </x:c>
      <x:c r="F32" s="217" t="n">
        <x:f>SUM(F30:F31)</x:f>
        <x:v>242.35184997260265</x:v>
      </x:c>
      <x:c r="G32" s="217" t="n">
        <x:f>SUM(G30:G31)</x:f>
        <x:v>334.77897401643827</x:v>
      </x:c>
      <x:c r="H32" s="217" t="n">
        <x:f>SUM(H30:H31)</x:f>
        <x:v>448.594099351978</x:v>
      </x:c>
      <x:c r="I32" s="217" t="n">
        <x:f>SUM(I30:I31)</x:f>
        <x:v>581.702940275739</x:v>
      </x:c>
    </x:row>
    <x:row r="33">
      <x:c r="A33" s="180" t="str">
        <x:v>Cash Roll-forward Check</x:v>
      </x:c>
      <x:c r="B33" s="217" t="n">
        <x:f>'Historical'!B63</x:f>
        <x:v>0</x:v>
      </x:c>
      <x:c r="C33" s="217" t="n">
        <x:f>'Historical'!C63</x:f>
        <x:v>0</x:v>
      </x:c>
      <x:c r="D33" s="217" t="n">
        <x:f>'Historical'!D63</x:f>
        <x:v>0</x:v>
      </x:c>
      <x:c r="E33" s="217" t="n">
        <x:f>ROUND(E32-E31-E30,6)</x:f>
        <x:v>0</x:v>
      </x:c>
      <x:c r="F33" s="217" t="n">
        <x:f>ROUND(F32-F31-F30,6)</x:f>
        <x:v>0</x:v>
      </x:c>
      <x:c r="G33" s="217" t="n">
        <x:f>ROUND(G32-G31-G30,6)</x:f>
        <x:v>0</x:v>
      </x:c>
      <x:c r="H33" s="217" t="n">
        <x:f>ROUND(H32-H31-H30,6)</x:f>
        <x:v>0</x:v>
      </x:c>
      <x:c r="I33" s="217" t="n">
        <x:f>ROUND(I32-I31-I30,6)</x:f>
        <x:v>0</x:v>
      </x:c>
    </x:row>
  </x:sheetData>
  <x:mergeCells>
    <x:mergeCell ref="A1:I1"/>
    <x:mergeCell ref="A2:I2"/>
    <x:mergeCell ref="A7:I7"/>
    <x:mergeCell ref="A18:I18"/>
    <x:mergeCell ref="A22:I22"/>
    <x:mergeCell ref="A29:I29"/>
  </x:mergeCells>
  <x:pageMargins left="0.7" right="0.7" top="0.75" bottom="0.75" header="0.3" footer="0.3"/>
</x:worksheet>
</file>